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 activeTab="1"/>
  </bookViews>
  <sheets>
    <sheet name="Budget" sheetId="1" r:id="rId1"/>
    <sheet name="Membership" sheetId="2" r:id="rId2"/>
  </sheets>
  <calcPr calcId="124519"/>
</workbook>
</file>

<file path=xl/calcChain.xml><?xml version="1.0" encoding="utf-8"?>
<calcChain xmlns="http://schemas.openxmlformats.org/spreadsheetml/2006/main">
  <c r="E6" i="2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5"/>
  <c r="N23" i="1"/>
  <c r="M19"/>
  <c r="L19"/>
  <c r="K19"/>
  <c r="J19"/>
  <c r="I19"/>
  <c r="H19"/>
  <c r="G19"/>
  <c r="F19"/>
  <c r="E19"/>
  <c r="D19"/>
  <c r="C19"/>
  <c r="B19"/>
  <c r="N19" s="1"/>
  <c r="N17"/>
  <c r="N16"/>
  <c r="N15"/>
  <c r="N14"/>
  <c r="M11"/>
  <c r="M21" s="1"/>
  <c r="M25" s="1"/>
  <c r="L11"/>
  <c r="L21" s="1"/>
  <c r="L25" s="1"/>
  <c r="K11"/>
  <c r="K21" s="1"/>
  <c r="K25" s="1"/>
  <c r="J11"/>
  <c r="J21" s="1"/>
  <c r="J25" s="1"/>
  <c r="I11"/>
  <c r="I21" s="1"/>
  <c r="I25" s="1"/>
  <c r="H11"/>
  <c r="H21" s="1"/>
  <c r="H25" s="1"/>
  <c r="G11"/>
  <c r="G21" s="1"/>
  <c r="G25" s="1"/>
  <c r="F11"/>
  <c r="F21" s="1"/>
  <c r="F25" s="1"/>
  <c r="E11"/>
  <c r="E21" s="1"/>
  <c r="E25" s="1"/>
  <c r="D11"/>
  <c r="D21" s="1"/>
  <c r="D25" s="1"/>
  <c r="C11"/>
  <c r="C21" s="1"/>
  <c r="C25" s="1"/>
  <c r="B11"/>
  <c r="B21" s="1"/>
  <c r="B25" s="1"/>
  <c r="N9"/>
  <c r="N8"/>
  <c r="N7"/>
  <c r="N6"/>
  <c r="N11" l="1"/>
  <c r="N21" s="1"/>
  <c r="N25" s="1"/>
</calcChain>
</file>

<file path=xl/sharedStrings.xml><?xml version="1.0" encoding="utf-8"?>
<sst xmlns="http://schemas.openxmlformats.org/spreadsheetml/2006/main" count="296" uniqueCount="173">
  <si>
    <t>Lush Valley Bulbs</t>
  </si>
  <si>
    <t>Budget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</si>
  <si>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</si>
  <si>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</si>
  <si>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</si>
  <si>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</si>
  <si>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</si>
  <si>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</si>
  <si>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</si>
  <si>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</si>
  <si>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</si>
  <si>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</si>
  <si>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</si>
  <si>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</si>
  <si>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</si>
  <si>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Bulbs</t>
  </si>
  <si>
    <t>Gifts</t>
  </si>
  <si>
    <t>Pots &amp; Baskets</t>
  </si>
  <si>
    <t>Fund Raising</t>
  </si>
  <si>
    <t>Total Sales</t>
  </si>
  <si>
    <t>Costs</t>
  </si>
  <si>
    <t>Total Costs</t>
  </si>
  <si>
    <t>Gross Income</t>
  </si>
  <si>
    <t>Fixed Costs</t>
  </si>
  <si>
    <t>Net Income</t>
  </si>
  <si>
    <t>Membership</t>
  </si>
  <si>
    <t>No</t>
  </si>
  <si>
    <t>First Name</t>
  </si>
  <si>
    <t>Last Name</t>
  </si>
  <si>
    <t>Joined</t>
  </si>
  <si>
    <t>Years</t>
  </si>
  <si>
    <t>Suburb</t>
  </si>
  <si>
    <t>Type</t>
  </si>
  <si>
    <t>Kate</t>
  </si>
  <si>
    <t>Fu</t>
  </si>
  <si>
    <t>Allandale</t>
  </si>
  <si>
    <t>Subscriber</t>
  </si>
  <si>
    <t>Julie</t>
  </si>
  <si>
    <t>Gregory</t>
  </si>
  <si>
    <t>Ascot Vale</t>
  </si>
  <si>
    <t>Newsletter</t>
  </si>
  <si>
    <t>Dennis</t>
  </si>
  <si>
    <t>Georges</t>
  </si>
  <si>
    <t>Reservoir</t>
  </si>
  <si>
    <t>William</t>
  </si>
  <si>
    <t>Smith</t>
  </si>
  <si>
    <t>Victor Harbour</t>
  </si>
  <si>
    <t>Harry</t>
  </si>
  <si>
    <t>Jones</t>
  </si>
  <si>
    <t>Christmas Hills</t>
  </si>
  <si>
    <t>Wilbur</t>
  </si>
  <si>
    <t>Johnson</t>
  </si>
  <si>
    <t>Denis</t>
  </si>
  <si>
    <t>Greg</t>
  </si>
  <si>
    <t>Tantra</t>
  </si>
  <si>
    <t>Heidelberg Heights</t>
  </si>
  <si>
    <t>David</t>
  </si>
  <si>
    <t>Xu</t>
  </si>
  <si>
    <t>South Carlton</t>
  </si>
  <si>
    <t>Rex</t>
  </si>
  <si>
    <t>Denisson</t>
  </si>
  <si>
    <t>Sunshine</t>
  </si>
  <si>
    <t>Fred</t>
  </si>
  <si>
    <t>Jackson</t>
  </si>
  <si>
    <t>Brighton</t>
  </si>
  <si>
    <t>Charles</t>
  </si>
  <si>
    <t>Peterson</t>
  </si>
  <si>
    <t>Mildura</t>
  </si>
  <si>
    <t>Susan</t>
  </si>
  <si>
    <t>Quill</t>
  </si>
  <si>
    <t>Peter</t>
  </si>
  <si>
    <t>Harrison</t>
  </si>
  <si>
    <t>Bentleigh</t>
  </si>
  <si>
    <t>Thomas</t>
  </si>
  <si>
    <t>Driscoll</t>
  </si>
  <si>
    <t>Tea Tree Hill</t>
  </si>
  <si>
    <t>John</t>
  </si>
  <si>
    <t>South Melbourne</t>
  </si>
  <si>
    <t>Henry</t>
  </si>
  <si>
    <t>Long</t>
  </si>
  <si>
    <t>Terry</t>
  </si>
  <si>
    <t>Youll</t>
  </si>
  <si>
    <t>Donald</t>
  </si>
  <si>
    <t>Kendall</t>
  </si>
  <si>
    <t>Echuca</t>
  </si>
  <si>
    <t>Roger</t>
  </si>
  <si>
    <t>Wilson</t>
  </si>
  <si>
    <t>Adelaide</t>
  </si>
  <si>
    <t>Mary</t>
  </si>
  <si>
    <t>Jill</t>
  </si>
  <si>
    <t>Williams</t>
  </si>
  <si>
    <t>Grey Towers</t>
  </si>
  <si>
    <t>Lux</t>
  </si>
  <si>
    <t>Katherine</t>
  </si>
  <si>
    <t>Canterbury</t>
  </si>
  <si>
    <t>June</t>
  </si>
  <si>
    <t>Gregson</t>
  </si>
  <si>
    <t>Carlton</t>
  </si>
  <si>
    <t>Yolande</t>
  </si>
  <si>
    <t>Martin</t>
  </si>
  <si>
    <t>Branson</t>
  </si>
  <si>
    <t>Rosanna</t>
  </si>
  <si>
    <t>George</t>
  </si>
  <si>
    <t>Fitzroy North</t>
  </si>
  <si>
    <t>Stephen</t>
  </si>
  <si>
    <t>Adams</t>
  </si>
  <si>
    <t>Moonee Ponds</t>
  </si>
  <si>
    <t>Oscar</t>
  </si>
  <si>
    <t>Renn</t>
  </si>
  <si>
    <t>Bernie</t>
  </si>
  <si>
    <t>Bunson</t>
  </si>
  <si>
    <t>Jim</t>
  </si>
  <si>
    <t>Ferntree Gully</t>
  </si>
  <si>
    <t>Watson</t>
  </si>
  <si>
    <t>Barry</t>
  </si>
  <si>
    <t>Peters</t>
  </si>
  <si>
    <t>Fitzroy South</t>
  </si>
  <si>
    <t>Melinda</t>
  </si>
  <si>
    <t>Wrill</t>
  </si>
  <si>
    <t>Shelly</t>
  </si>
  <si>
    <t>Lewis</t>
  </si>
  <si>
    <t>Denise</t>
  </si>
  <si>
    <t>Ivanhoe</t>
  </si>
  <si>
    <t>Samson</t>
  </si>
  <si>
    <t>Kyneton</t>
  </si>
  <si>
    <t>Yendy</t>
  </si>
  <si>
    <t>Wallan</t>
  </si>
  <si>
    <t>Yu</t>
  </si>
  <si>
    <t>Krik</t>
  </si>
  <si>
    <t>Quentin</t>
  </si>
  <si>
    <t>Xavier</t>
  </si>
  <si>
    <t>Zollan</t>
  </si>
  <si>
    <t>Samantha</t>
  </si>
  <si>
    <t>Endeavour Heights</t>
  </si>
  <si>
    <t>Louise</t>
  </si>
  <si>
    <t>Vincenzo</t>
  </si>
  <si>
    <t>Jenkins</t>
  </si>
  <si>
    <t>Watsonia</t>
  </si>
  <si>
    <t>Will</t>
  </si>
  <si>
    <t>Drewall</t>
  </si>
  <si>
    <t>Harold</t>
  </si>
  <si>
    <t>Lowe</t>
  </si>
  <si>
    <t>Tom</t>
  </si>
  <si>
    <t>Traralgon</t>
  </si>
  <si>
    <t>James</t>
  </si>
  <si>
    <t>Jennifer</t>
  </si>
  <si>
    <t>Fitzroy</t>
  </si>
  <si>
    <t>Timothy</t>
  </si>
  <si>
    <t>Mooroolbark</t>
  </si>
  <si>
    <t>Cathy</t>
  </si>
  <si>
    <t>Victor</t>
  </si>
  <si>
    <t>Pollard</t>
  </si>
  <si>
    <t>Essendon</t>
  </si>
  <si>
    <t>Bernard</t>
  </si>
  <si>
    <t>Olinda</t>
  </si>
  <si>
    <t>Brenda</t>
  </si>
  <si>
    <t>Fredericks</t>
  </si>
  <si>
    <t>Ulyses</t>
  </si>
  <si>
    <t>Harrold</t>
  </si>
  <si>
    <t>Francis</t>
  </si>
  <si>
    <t>Auguste</t>
  </si>
  <si>
    <t>Smythe</t>
  </si>
  <si>
    <t>Laurence</t>
  </si>
  <si>
    <t>Princes Park</t>
  </si>
  <si>
    <t>Freeman</t>
  </si>
  <si>
    <t>Kris</t>
  </si>
  <si>
    <t>Aranson</t>
  </si>
  <si>
    <t>Kim</t>
  </si>
  <si>
    <t>Lancefield</t>
  </si>
  <si>
    <t>Vernon</t>
  </si>
  <si>
    <t>Maribyrnong</t>
  </si>
  <si>
    <t>$AUD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</si>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</sst>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Rockwell"/>
      <family val="2"/>
      <scheme val="minor"/>
    </font>
    <font>
      <sz val="24"/>
      <color rgb="FF00B050"/>
      <name val="Goudy Stout"/>
      <family val="1"/>
    </font>
    <font>
      <sz val="11"/>
      <color theme="1"/>
      <name val="Calibri"/>
      <family val="2"/>
    </font>
    <font>
      <sz val="22"/>
      <color rgb="FF00B050"/>
      <name val="Goudy Stout"/>
      <family val="1"/>
    </font>
    <font>
      <sz val="11"/>
      <color theme="1"/>
      <name val="Rockwell"/>
      <family val="1"/>
      <scheme val="minor"/>
    </font>
    <font>
      <b/>
      <sz val="11"/>
      <color theme="1"/>
      <name val="Rockwell"/>
      <family val="1"/>
      <scheme val="minor"/>
    </font>
    <font>
      <sz val="10"/>
      <color theme="1"/>
      <name val="Rockwell"/>
      <family val="2"/>
      <scheme val="minor"/>
    </font>
    <font>
      <b/>
      <sz val="10"/>
      <color theme="1"/>
      <name val="Rockwell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00B05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3" fillId="0" borderId="1" xfId="0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14" fontId="4" fillId="0" borderId="0" xfId="0" applyNumberFormat="1" applyFont="1"/>
    <xf numFmtId="0" fontId="6" fillId="0" borderId="0" xfId="0" applyFont="1"/>
    <xf numFmtId="0" fontId="7" fillId="0" borderId="0" xfId="0" applyFont="1" applyFill="1" applyAlignment="1">
      <alignment horizontal="right"/>
    </xf>
    <xf numFmtId="0" fontId="7" fillId="0" borderId="0" xfId="0" applyFont="1"/>
    <xf numFmtId="1" fontId="6" fillId="0" borderId="0" xfId="0" applyNumberFormat="1" applyFont="1"/>
    <xf numFmtId="0" fontId="0" fillId="0" borderId="0" xfId="0" applyAlignment="1">
      <alignment horizontal="right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1FFEF"/>
      <color rgb="FF8BFFB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oundry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Foundry">
      <a:maj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63500" h="635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5000"/>
                <a:satMod val="400000"/>
              </a:schemeClr>
            </a:gs>
            <a:gs pos="20000">
              <a:schemeClr val="phClr">
                <a:tint val="80000"/>
                <a:satMod val="355000"/>
              </a:schemeClr>
            </a:gs>
            <a:gs pos="100000">
              <a:schemeClr val="phClr">
                <a:tint val="95000"/>
                <a:shade val="55000"/>
                <a:satMod val="355000"/>
              </a:schemeClr>
            </a:gs>
          </a:gsLst>
          <a:path path="circle">
            <a:fillToRect l="67500" t="35000" r="32500" b="65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0"/>
                <a:satMod val="120000"/>
              </a:schemeClr>
              <a:schemeClr val="phClr">
                <a:tint val="70000"/>
                <a:satMod val="250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A3" sqref="A3"/>
    </sheetView>
  </sheetViews>
  <sheetFormatPr defaultRowHeight="14.25"/>
  <cols>
    <col min="1" max="1" width="16.375" customWidth="1"/>
    <col min="2" max="14" width="8.125" customWidth="1"/>
  </cols>
  <sheetData>
    <row r="1" spans="1:14" ht="35.25" thickBo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" thickTop="1">
      <c r="A2" t="s">
        <v>1</v>
      </c>
    </row>
    <row r="3" spans="1:14">
      <c r="N3" s="16" t="s">
        <v>171</v>
      </c>
    </row>
    <row r="4" spans="1:14">
      <c r="A4" s="12"/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8</v>
      </c>
      <c r="I4" s="13" t="s">
        <v>9</v>
      </c>
      <c r="J4" s="13" t="s">
        <v>10</v>
      </c>
      <c r="K4" s="13" t="s">
        <v>11</v>
      </c>
      <c r="L4" s="13" t="s">
        <v>12</v>
      </c>
      <c r="M4" s="13" t="s">
        <v>13</v>
      </c>
      <c r="N4" s="13" t="s">
        <v>172</v>
      </c>
    </row>
    <row r="5" spans="1:14">
      <c r="A5" s="14" t="s">
        <v>14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>
      <c r="A6" s="12" t="s">
        <v>15</v>
      </c>
      <c r="B6" s="15">
        <v>210050.8</v>
      </c>
      <c r="C6" s="15">
        <v>309400</v>
      </c>
      <c r="D6" s="15">
        <v>297673.8</v>
      </c>
      <c r="E6" s="15">
        <v>327441.18</v>
      </c>
      <c r="F6" s="15">
        <v>360185.29800000001</v>
      </c>
      <c r="G6" s="15">
        <v>396203.82780000003</v>
      </c>
      <c r="H6" s="15">
        <v>435824.21058000007</v>
      </c>
      <c r="I6" s="15">
        <v>479406.63163800014</v>
      </c>
      <c r="J6" s="15">
        <v>527347.29480180016</v>
      </c>
      <c r="K6" s="15">
        <v>580082.02428198024</v>
      </c>
      <c r="L6" s="15">
        <v>638090.22671017831</v>
      </c>
      <c r="M6" s="15">
        <v>701899.24938119622</v>
      </c>
      <c r="N6" s="15">
        <f>SUM(B6:G6)</f>
        <v>1900954.9058000001</v>
      </c>
    </row>
    <row r="7" spans="1:14">
      <c r="A7" s="12" t="s">
        <v>16</v>
      </c>
      <c r="B7" s="15">
        <v>106700.58</v>
      </c>
      <c r="C7" s="15">
        <v>117988.36</v>
      </c>
      <c r="D7" s="15">
        <v>111989.78</v>
      </c>
      <c r="E7" s="15">
        <v>123188.75799999999</v>
      </c>
      <c r="F7" s="15">
        <v>135507.63380000004</v>
      </c>
      <c r="G7" s="15">
        <v>149058.39718000006</v>
      </c>
      <c r="H7" s="15">
        <v>163964.23689800006</v>
      </c>
      <c r="I7" s="15">
        <v>180360.66058780008</v>
      </c>
      <c r="J7" s="15">
        <v>198396.72664658015</v>
      </c>
      <c r="K7" s="15">
        <v>218236.39931123814</v>
      </c>
      <c r="L7" s="15">
        <v>240060.03924236199</v>
      </c>
      <c r="M7" s="15">
        <v>264066.04316659819</v>
      </c>
      <c r="N7" s="15">
        <f>SUM(B7:G7)</f>
        <v>744433.50898000004</v>
      </c>
    </row>
    <row r="8" spans="1:14">
      <c r="A8" s="12" t="s">
        <v>17</v>
      </c>
      <c r="B8" s="15">
        <v>105644.61</v>
      </c>
      <c r="C8" s="15">
        <v>89563.44</v>
      </c>
      <c r="D8" s="15">
        <v>82236.63</v>
      </c>
      <c r="E8" s="15">
        <v>90460.292999999991</v>
      </c>
      <c r="F8" s="15">
        <v>99506.322300000029</v>
      </c>
      <c r="G8" s="15">
        <v>109456.95453000003</v>
      </c>
      <c r="H8" s="15">
        <v>120402.64998300005</v>
      </c>
      <c r="I8" s="15">
        <v>132442.91498130007</v>
      </c>
      <c r="J8" s="15">
        <v>145687.20647943008</v>
      </c>
      <c r="K8" s="15">
        <v>160255.92712737311</v>
      </c>
      <c r="L8" s="15">
        <v>176281.51984011044</v>
      </c>
      <c r="M8" s="15">
        <v>193909.67182412147</v>
      </c>
      <c r="N8" s="15">
        <f>SUM(B8:G8)</f>
        <v>576868.24982999999</v>
      </c>
    </row>
    <row r="9" spans="1:14">
      <c r="A9" s="12" t="s">
        <v>18</v>
      </c>
      <c r="B9" s="15">
        <v>1210</v>
      </c>
      <c r="C9" s="15">
        <v>1331</v>
      </c>
      <c r="D9" s="15">
        <v>126561.25</v>
      </c>
      <c r="E9" s="15">
        <v>131094.45000000001</v>
      </c>
      <c r="F9" s="15">
        <v>122699.95</v>
      </c>
      <c r="G9" s="15">
        <v>134969.94500000001</v>
      </c>
      <c r="H9" s="15">
        <v>148466.93950000007</v>
      </c>
      <c r="I9" s="15">
        <v>163313.63345000008</v>
      </c>
      <c r="J9" s="15">
        <v>179644.9967950001</v>
      </c>
      <c r="K9" s="15">
        <v>197609.49647450013</v>
      </c>
      <c r="L9" s="15">
        <v>1464.1</v>
      </c>
      <c r="M9" s="15">
        <v>1610.51</v>
      </c>
      <c r="N9" s="15">
        <f>SUM(B9:G9)</f>
        <v>517866.59500000003</v>
      </c>
    </row>
    <row r="10" spans="1:14">
      <c r="A10" s="12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1:14">
      <c r="A11" s="14" t="s">
        <v>19</v>
      </c>
      <c r="B11" s="15">
        <f t="shared" ref="B11:M11" si="0">SUM(B6:B9)</f>
        <v>423605.99</v>
      </c>
      <c r="C11" s="15">
        <f t="shared" si="0"/>
        <v>518282.8</v>
      </c>
      <c r="D11" s="15">
        <f t="shared" si="0"/>
        <v>618461.46</v>
      </c>
      <c r="E11" s="15">
        <f t="shared" si="0"/>
        <v>672184.68099999987</v>
      </c>
      <c r="F11" s="15">
        <f t="shared" si="0"/>
        <v>717899.20409999997</v>
      </c>
      <c r="G11" s="15">
        <f t="shared" si="0"/>
        <v>789689.12450999999</v>
      </c>
      <c r="H11" s="15">
        <f t="shared" si="0"/>
        <v>868658.03696100018</v>
      </c>
      <c r="I11" s="15">
        <f t="shared" si="0"/>
        <v>955523.84065710031</v>
      </c>
      <c r="J11" s="15">
        <f t="shared" si="0"/>
        <v>1051076.2247228106</v>
      </c>
      <c r="K11" s="15">
        <f t="shared" si="0"/>
        <v>1156183.8471950917</v>
      </c>
      <c r="L11" s="15">
        <f t="shared" si="0"/>
        <v>1055895.8857926507</v>
      </c>
      <c r="M11" s="15">
        <f t="shared" si="0"/>
        <v>1161485.4743719159</v>
      </c>
      <c r="N11" s="15">
        <f>SUM(B11:G11)</f>
        <v>3740123.2596099996</v>
      </c>
    </row>
    <row r="12" spans="1:14">
      <c r="A12" s="12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14">
      <c r="A13" s="14" t="s">
        <v>20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</row>
    <row r="14" spans="1:14">
      <c r="A14" s="12" t="s">
        <v>15</v>
      </c>
      <c r="B14" s="15">
        <v>110199.6</v>
      </c>
      <c r="C14" s="15">
        <v>170110.8</v>
      </c>
      <c r="D14" s="15">
        <v>163774.79999999999</v>
      </c>
      <c r="E14" s="15">
        <v>180152.28</v>
      </c>
      <c r="F14" s="15">
        <v>198167.50800000006</v>
      </c>
      <c r="G14" s="15">
        <v>217984.2588000001</v>
      </c>
      <c r="H14" s="15">
        <v>239782.68468000012</v>
      </c>
      <c r="I14" s="15">
        <v>263760.95314800018</v>
      </c>
      <c r="J14" s="15">
        <v>290137.04846280022</v>
      </c>
      <c r="K14" s="15">
        <v>319150.75330908026</v>
      </c>
      <c r="L14" s="15">
        <v>351065.82863998832</v>
      </c>
      <c r="M14" s="15">
        <v>386172.41150398721</v>
      </c>
      <c r="N14" s="15">
        <f>SUM(B14:G14)</f>
        <v>1040389.2468000001</v>
      </c>
    </row>
    <row r="15" spans="1:14">
      <c r="A15" s="12" t="s">
        <v>16</v>
      </c>
      <c r="B15" s="15">
        <v>58675.61</v>
      </c>
      <c r="C15" s="15">
        <v>64874.46</v>
      </c>
      <c r="D15" s="15">
        <v>61537.98</v>
      </c>
      <c r="E15" s="15">
        <v>67691.777999999991</v>
      </c>
      <c r="F15" s="15">
        <v>74460.955800000025</v>
      </c>
      <c r="G15" s="15">
        <v>81907.051380000034</v>
      </c>
      <c r="H15" s="15">
        <v>90097.756518000038</v>
      </c>
      <c r="I15" s="15">
        <v>99107.532169800048</v>
      </c>
      <c r="J15" s="15">
        <v>109018.28538678006</v>
      </c>
      <c r="K15" s="15">
        <v>119920.11392545808</v>
      </c>
      <c r="L15" s="15">
        <v>131912.12531800391</v>
      </c>
      <c r="M15" s="15">
        <v>145103.33784980429</v>
      </c>
      <c r="N15" s="15">
        <f>SUM(B15:G15)</f>
        <v>409147.83518000005</v>
      </c>
    </row>
    <row r="16" spans="1:14">
      <c r="A16" s="12" t="s">
        <v>17</v>
      </c>
      <c r="B16" s="15">
        <v>58106.46</v>
      </c>
      <c r="C16" s="15">
        <v>49246.62</v>
      </c>
      <c r="D16" s="15">
        <v>45233.22</v>
      </c>
      <c r="E16" s="15">
        <v>49756.542000000001</v>
      </c>
      <c r="F16" s="15">
        <v>54732.196200000013</v>
      </c>
      <c r="G16" s="15">
        <v>60205.415820000017</v>
      </c>
      <c r="H16" s="15">
        <v>66225.957402000015</v>
      </c>
      <c r="I16" s="15">
        <v>72848.55314220002</v>
      </c>
      <c r="J16" s="15">
        <v>80133.408456420031</v>
      </c>
      <c r="K16" s="15">
        <v>88146.749302062046</v>
      </c>
      <c r="L16" s="15">
        <v>96961.424232268255</v>
      </c>
      <c r="M16" s="15">
        <v>106657.5666554951</v>
      </c>
      <c r="N16" s="15">
        <f>SUM(B16:G16)</f>
        <v>317280.45402</v>
      </c>
    </row>
    <row r="17" spans="1:14">
      <c r="A17" s="12" t="s">
        <v>18</v>
      </c>
      <c r="B17" s="15">
        <v>69633.3</v>
      </c>
      <c r="C17" s="15">
        <v>72072.350000000006</v>
      </c>
      <c r="D17" s="15">
        <v>119540.68453360007</v>
      </c>
      <c r="E17" s="15">
        <v>131494.75298696008</v>
      </c>
      <c r="F17" s="15">
        <v>144644.22828565611</v>
      </c>
      <c r="G17" s="15">
        <v>159108.65111422172</v>
      </c>
      <c r="H17" s="15">
        <v>81647.896000000022</v>
      </c>
      <c r="I17" s="15">
        <v>89812.685600000026</v>
      </c>
      <c r="J17" s="15">
        <v>98793.954160000038</v>
      </c>
      <c r="K17" s="15">
        <v>108673.34957600005</v>
      </c>
      <c r="L17" s="15">
        <v>67477.600000000006</v>
      </c>
      <c r="M17" s="15">
        <v>74225.36</v>
      </c>
      <c r="N17" s="15">
        <f>SUM(B17:G17)</f>
        <v>696493.96692043799</v>
      </c>
    </row>
    <row r="18" spans="1:14">
      <c r="A18" s="12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>
      <c r="A19" s="14" t="s">
        <v>21</v>
      </c>
      <c r="B19" s="15">
        <f t="shared" ref="B19:M19" si="1">SUM(B14:B18)</f>
        <v>296614.97000000003</v>
      </c>
      <c r="C19" s="15">
        <f t="shared" si="1"/>
        <v>356304.23</v>
      </c>
      <c r="D19" s="15">
        <f t="shared" si="1"/>
        <v>390086.68453360006</v>
      </c>
      <c r="E19" s="15">
        <f t="shared" si="1"/>
        <v>429095.35298696009</v>
      </c>
      <c r="F19" s="15">
        <f t="shared" si="1"/>
        <v>472004.88828565623</v>
      </c>
      <c r="G19" s="15">
        <f t="shared" si="1"/>
        <v>519205.37711422186</v>
      </c>
      <c r="H19" s="15">
        <f t="shared" si="1"/>
        <v>477754.2946000002</v>
      </c>
      <c r="I19" s="15">
        <f t="shared" si="1"/>
        <v>525529.72406000015</v>
      </c>
      <c r="J19" s="15">
        <f t="shared" si="1"/>
        <v>578082.6964660004</v>
      </c>
      <c r="K19" s="15">
        <f t="shared" si="1"/>
        <v>635890.96611260041</v>
      </c>
      <c r="L19" s="15">
        <f t="shared" si="1"/>
        <v>647416.97819026047</v>
      </c>
      <c r="M19" s="15">
        <f t="shared" si="1"/>
        <v>712158.67600928654</v>
      </c>
      <c r="N19" s="15">
        <f>SUM(B19:G19)</f>
        <v>2463311.5029204381</v>
      </c>
    </row>
    <row r="20" spans="1:14">
      <c r="A20" s="12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</row>
    <row r="21" spans="1:14">
      <c r="A21" s="14" t="s">
        <v>22</v>
      </c>
      <c r="B21" s="15">
        <f t="shared" ref="B21:N21" si="2">B11-B19</f>
        <v>126991.01999999996</v>
      </c>
      <c r="C21" s="15">
        <f t="shared" si="2"/>
        <v>161978.57</v>
      </c>
      <c r="D21" s="15">
        <f t="shared" si="2"/>
        <v>228374.77546639991</v>
      </c>
      <c r="E21" s="15">
        <f t="shared" si="2"/>
        <v>243089.32801303978</v>
      </c>
      <c r="F21" s="15">
        <f t="shared" si="2"/>
        <v>245894.31581434375</v>
      </c>
      <c r="G21" s="15">
        <f t="shared" si="2"/>
        <v>270483.74739577813</v>
      </c>
      <c r="H21" s="15">
        <f t="shared" si="2"/>
        <v>390903.74236099998</v>
      </c>
      <c r="I21" s="15">
        <f t="shared" si="2"/>
        <v>429994.11659710016</v>
      </c>
      <c r="J21" s="15">
        <f t="shared" si="2"/>
        <v>472993.52825681015</v>
      </c>
      <c r="K21" s="15">
        <f t="shared" si="2"/>
        <v>520292.88108249125</v>
      </c>
      <c r="L21" s="15">
        <f t="shared" si="2"/>
        <v>408478.90760239027</v>
      </c>
      <c r="M21" s="15">
        <f t="shared" si="2"/>
        <v>449326.79836262937</v>
      </c>
      <c r="N21" s="15">
        <f t="shared" si="2"/>
        <v>1276811.7566895615</v>
      </c>
    </row>
    <row r="22" spans="1:14">
      <c r="A22" s="12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>
      <c r="A23" s="14" t="s">
        <v>23</v>
      </c>
      <c r="B23" s="15">
        <v>7260</v>
      </c>
      <c r="C23" s="15">
        <v>7986</v>
      </c>
      <c r="D23" s="15">
        <v>8785</v>
      </c>
      <c r="E23" s="15">
        <v>9663</v>
      </c>
      <c r="F23" s="15">
        <v>10629</v>
      </c>
      <c r="G23" s="15">
        <v>11692</v>
      </c>
      <c r="H23" s="15">
        <v>12862</v>
      </c>
      <c r="I23" s="15">
        <v>14148</v>
      </c>
      <c r="J23" s="15">
        <v>15562</v>
      </c>
      <c r="K23" s="15">
        <v>17119</v>
      </c>
      <c r="L23" s="15">
        <v>18831</v>
      </c>
      <c r="M23" s="15">
        <v>20714</v>
      </c>
      <c r="N23" s="15">
        <f>SUM(B23:G23)</f>
        <v>56015</v>
      </c>
    </row>
    <row r="24" spans="1:14">
      <c r="A24" s="12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>
      <c r="A25" s="14" t="s">
        <v>24</v>
      </c>
      <c r="B25" s="15">
        <f>B21-B23</f>
        <v>119731.01999999996</v>
      </c>
      <c r="C25" s="15">
        <f t="shared" ref="C25:M25" si="3">C21-C23</f>
        <v>153992.57</v>
      </c>
      <c r="D25" s="15">
        <f t="shared" si="3"/>
        <v>219589.77546639991</v>
      </c>
      <c r="E25" s="15">
        <f t="shared" si="3"/>
        <v>233426.32801303978</v>
      </c>
      <c r="F25" s="15">
        <f t="shared" si="3"/>
        <v>235265.31581434375</v>
      </c>
      <c r="G25" s="15">
        <f t="shared" si="3"/>
        <v>258791.74739577813</v>
      </c>
      <c r="H25" s="15">
        <f t="shared" si="3"/>
        <v>378041.74236099998</v>
      </c>
      <c r="I25" s="15">
        <f t="shared" si="3"/>
        <v>415846.11659710016</v>
      </c>
      <c r="J25" s="15">
        <f t="shared" si="3"/>
        <v>457431.52825681015</v>
      </c>
      <c r="K25" s="15">
        <f t="shared" si="3"/>
        <v>503173.88108249125</v>
      </c>
      <c r="L25" s="15">
        <f t="shared" si="3"/>
        <v>389647.90760239027</v>
      </c>
      <c r="M25" s="15">
        <f t="shared" si="3"/>
        <v>428612.79836262937</v>
      </c>
      <c r="N25" s="15">
        <f>N21-N23</f>
        <v>1220796.7566895615</v>
      </c>
    </row>
    <row r="26" spans="1:14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</sheetData>
  <pageMargins left="0.7" right="0.7" top="0.75" bottom="0.75" header="0.3" footer="0.3"/>
  <pageSetup paperSize="9" orientation="landscape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07"/>
  <sheetViews>
    <sheetView tabSelected="1" workbookViewId="0">
      <selection activeCell="A3" sqref="A3"/>
    </sheetView>
  </sheetViews>
  <sheetFormatPr defaultRowHeight="14.25"/>
  <cols>
    <col min="2" max="2" width="11.375" bestFit="1" customWidth="1"/>
    <col min="3" max="3" width="11" bestFit="1" customWidth="1"/>
    <col min="4" max="4" width="10.625" bestFit="1" customWidth="1"/>
    <col min="6" max="6" width="18.75" bestFit="1" customWidth="1"/>
    <col min="7" max="7" width="10.625" bestFit="1" customWidth="1"/>
  </cols>
  <sheetData>
    <row r="1" spans="1:9" ht="32.25" thickBot="1">
      <c r="A1" s="4" t="s">
        <v>0</v>
      </c>
      <c r="B1" s="2"/>
      <c r="C1" s="2"/>
      <c r="D1" s="2"/>
      <c r="E1" s="2"/>
      <c r="F1" s="2"/>
      <c r="G1" s="2"/>
      <c r="H1" s="17"/>
    </row>
    <row r="2" spans="1:9" ht="15.75" thickTop="1">
      <c r="A2" s="5" t="s">
        <v>25</v>
      </c>
      <c r="B2" s="5"/>
      <c r="C2" s="5"/>
      <c r="D2" s="5"/>
      <c r="E2" s="5"/>
      <c r="F2" s="5"/>
      <c r="G2" s="5"/>
      <c r="H2" s="3"/>
      <c r="I2" s="3"/>
    </row>
    <row r="3" spans="1:9" ht="15">
      <c r="A3" s="5"/>
      <c r="B3" s="5"/>
      <c r="C3" s="5"/>
      <c r="D3" s="5"/>
      <c r="E3" s="5"/>
      <c r="F3" s="5"/>
      <c r="G3" s="5"/>
      <c r="H3" s="3"/>
      <c r="I3" s="3"/>
    </row>
    <row r="4" spans="1:9" ht="15">
      <c r="A4" s="6" t="s">
        <v>26</v>
      </c>
      <c r="B4" s="7" t="s">
        <v>27</v>
      </c>
      <c r="C4" s="7" t="s">
        <v>28</v>
      </c>
      <c r="D4" s="7" t="s">
        <v>29</v>
      </c>
      <c r="E4" s="8" t="s">
        <v>30</v>
      </c>
      <c r="F4" s="9" t="s">
        <v>31</v>
      </c>
      <c r="G4" s="9" t="s">
        <v>32</v>
      </c>
      <c r="H4" s="3"/>
      <c r="I4" s="3"/>
    </row>
    <row r="5" spans="1:9" ht="15">
      <c r="A5" s="10">
        <v>1</v>
      </c>
      <c r="B5" s="5" t="s">
        <v>33</v>
      </c>
      <c r="C5" s="5" t="s">
        <v>34</v>
      </c>
      <c r="D5" s="11">
        <v>31896</v>
      </c>
      <c r="E5" s="10">
        <f ca="1">ROUND((NOW()-D5)/365.25, 1)</f>
        <v>20.6</v>
      </c>
      <c r="F5" s="5" t="s">
        <v>35</v>
      </c>
      <c r="G5" s="5" t="s">
        <v>36</v>
      </c>
      <c r="H5" s="3"/>
      <c r="I5" s="3"/>
    </row>
    <row r="6" spans="1:9" ht="15">
      <c r="A6" s="10">
        <v>2</v>
      </c>
      <c r="B6" s="5" t="s">
        <v>37</v>
      </c>
      <c r="C6" s="5" t="s">
        <v>38</v>
      </c>
      <c r="D6" s="11">
        <v>31938</v>
      </c>
      <c r="E6" s="10">
        <f t="shared" ref="E6:E68" ca="1" si="0">ROUND((NOW()-D6)/365.25, 1)</f>
        <v>20.5</v>
      </c>
      <c r="F6" s="5" t="s">
        <v>39</v>
      </c>
      <c r="G6" s="5" t="s">
        <v>40</v>
      </c>
      <c r="H6" s="3"/>
      <c r="I6" s="3"/>
    </row>
    <row r="7" spans="1:9" ht="15">
      <c r="A7" s="10">
        <v>3</v>
      </c>
      <c r="B7" s="5" t="s">
        <v>41</v>
      </c>
      <c r="C7" s="5" t="s">
        <v>42</v>
      </c>
      <c r="D7" s="11">
        <v>31917</v>
      </c>
      <c r="E7" s="10">
        <f t="shared" ca="1" si="0"/>
        <v>20.5</v>
      </c>
      <c r="F7" s="5" t="s">
        <v>43</v>
      </c>
      <c r="G7" s="5" t="s">
        <v>36</v>
      </c>
      <c r="H7" s="3"/>
      <c r="I7" s="3"/>
    </row>
    <row r="8" spans="1:9" ht="15">
      <c r="A8" s="10">
        <v>4</v>
      </c>
      <c r="B8" s="5" t="s">
        <v>44</v>
      </c>
      <c r="C8" s="5" t="s">
        <v>45</v>
      </c>
      <c r="D8" s="11">
        <v>31920</v>
      </c>
      <c r="E8" s="10">
        <f t="shared" ca="1" si="0"/>
        <v>20.5</v>
      </c>
      <c r="F8" s="5" t="s">
        <v>46</v>
      </c>
      <c r="G8" s="5" t="s">
        <v>40</v>
      </c>
      <c r="H8" s="3"/>
      <c r="I8" s="3"/>
    </row>
    <row r="9" spans="1:9" ht="15">
      <c r="A9" s="10">
        <v>5</v>
      </c>
      <c r="B9" s="5" t="s">
        <v>47</v>
      </c>
      <c r="C9" s="5" t="s">
        <v>48</v>
      </c>
      <c r="D9" s="11">
        <v>31926</v>
      </c>
      <c r="E9" s="10">
        <f t="shared" ca="1" si="0"/>
        <v>20.5</v>
      </c>
      <c r="F9" s="5" t="s">
        <v>49</v>
      </c>
      <c r="G9" s="5" t="s">
        <v>36</v>
      </c>
      <c r="H9" s="3"/>
      <c r="I9" s="3"/>
    </row>
    <row r="10" spans="1:9" ht="15">
      <c r="A10" s="10">
        <v>6</v>
      </c>
      <c r="B10" s="5" t="s">
        <v>50</v>
      </c>
      <c r="C10" s="5" t="s">
        <v>51</v>
      </c>
      <c r="D10" s="11">
        <v>31935</v>
      </c>
      <c r="E10" s="10">
        <f t="shared" ca="1" si="0"/>
        <v>20.5</v>
      </c>
      <c r="F10" s="5" t="s">
        <v>52</v>
      </c>
      <c r="G10" s="5" t="s">
        <v>36</v>
      </c>
      <c r="H10" s="3"/>
      <c r="I10" s="3"/>
    </row>
    <row r="11" spans="1:9" ht="15">
      <c r="A11" s="10">
        <v>7</v>
      </c>
      <c r="B11" s="5" t="s">
        <v>53</v>
      </c>
      <c r="C11" s="5" t="s">
        <v>54</v>
      </c>
      <c r="D11" s="11">
        <v>31939</v>
      </c>
      <c r="E11" s="10">
        <f t="shared" ca="1" si="0"/>
        <v>20.5</v>
      </c>
      <c r="F11" s="5" t="s">
        <v>55</v>
      </c>
      <c r="G11" s="5" t="s">
        <v>36</v>
      </c>
      <c r="H11" s="3"/>
      <c r="I11" s="3"/>
    </row>
    <row r="12" spans="1:9" ht="15">
      <c r="A12" s="10">
        <v>8</v>
      </c>
      <c r="B12" s="5" t="s">
        <v>56</v>
      </c>
      <c r="C12" s="5" t="s">
        <v>57</v>
      </c>
      <c r="D12" s="11">
        <v>31942</v>
      </c>
      <c r="E12" s="10">
        <f t="shared" ca="1" si="0"/>
        <v>20.5</v>
      </c>
      <c r="F12" s="5" t="s">
        <v>58</v>
      </c>
      <c r="G12" s="5" t="s">
        <v>40</v>
      </c>
      <c r="H12" s="3"/>
      <c r="I12" s="3"/>
    </row>
    <row r="13" spans="1:9" ht="15">
      <c r="A13" s="10">
        <v>9</v>
      </c>
      <c r="B13" s="5" t="s">
        <v>59</v>
      </c>
      <c r="C13" s="5" t="s">
        <v>60</v>
      </c>
      <c r="D13" s="11">
        <v>31948</v>
      </c>
      <c r="E13" s="10">
        <f t="shared" ca="1" si="0"/>
        <v>20.399999999999999</v>
      </c>
      <c r="F13" s="5" t="s">
        <v>61</v>
      </c>
      <c r="G13" s="5" t="s">
        <v>36</v>
      </c>
      <c r="H13" s="3"/>
      <c r="I13" s="3"/>
    </row>
    <row r="14" spans="1:9" ht="15">
      <c r="A14" s="10">
        <v>10</v>
      </c>
      <c r="B14" s="5" t="s">
        <v>62</v>
      </c>
      <c r="C14" s="5" t="s">
        <v>63</v>
      </c>
      <c r="D14" s="11">
        <v>31957</v>
      </c>
      <c r="E14" s="10">
        <f t="shared" ca="1" si="0"/>
        <v>20.399999999999999</v>
      </c>
      <c r="F14" s="5" t="s">
        <v>64</v>
      </c>
      <c r="G14" s="5" t="s">
        <v>36</v>
      </c>
      <c r="H14" s="3"/>
      <c r="I14" s="3"/>
    </row>
    <row r="15" spans="1:9" ht="15">
      <c r="A15" s="10">
        <v>11</v>
      </c>
      <c r="B15" s="5" t="s">
        <v>65</v>
      </c>
      <c r="C15" s="5" t="s">
        <v>66</v>
      </c>
      <c r="D15" s="11">
        <v>32357</v>
      </c>
      <c r="E15" s="10">
        <f t="shared" ca="1" si="0"/>
        <v>19.3</v>
      </c>
      <c r="F15" s="5" t="s">
        <v>67</v>
      </c>
      <c r="G15" s="5" t="s">
        <v>36</v>
      </c>
      <c r="H15" s="3"/>
      <c r="I15" s="3"/>
    </row>
    <row r="16" spans="1:9" ht="15">
      <c r="A16" s="10">
        <v>12</v>
      </c>
      <c r="B16" s="5" t="s">
        <v>68</v>
      </c>
      <c r="C16" s="5" t="s">
        <v>69</v>
      </c>
      <c r="D16" s="11">
        <v>32360</v>
      </c>
      <c r="E16" s="10">
        <f t="shared" ca="1" si="0"/>
        <v>19.3</v>
      </c>
      <c r="F16" s="5" t="s">
        <v>55</v>
      </c>
      <c r="G16" s="5" t="s">
        <v>40</v>
      </c>
      <c r="H16" s="3"/>
      <c r="I16" s="3"/>
    </row>
    <row r="17" spans="1:9" ht="15">
      <c r="A17" s="10">
        <v>13</v>
      </c>
      <c r="B17" s="5" t="s">
        <v>70</v>
      </c>
      <c r="C17" s="5" t="s">
        <v>71</v>
      </c>
      <c r="D17" s="11">
        <v>32366</v>
      </c>
      <c r="E17" s="10">
        <f t="shared" ca="1" si="0"/>
        <v>19.3</v>
      </c>
      <c r="F17" s="5" t="s">
        <v>72</v>
      </c>
      <c r="G17" s="5" t="s">
        <v>40</v>
      </c>
      <c r="H17" s="3"/>
      <c r="I17" s="3"/>
    </row>
    <row r="18" spans="1:9" ht="15">
      <c r="A18" s="10">
        <v>14</v>
      </c>
      <c r="B18" s="5" t="s">
        <v>73</v>
      </c>
      <c r="C18" s="5" t="s">
        <v>74</v>
      </c>
      <c r="D18" s="11">
        <v>32375</v>
      </c>
      <c r="E18" s="10">
        <f t="shared" ca="1" si="0"/>
        <v>19.3</v>
      </c>
      <c r="F18" s="5" t="s">
        <v>75</v>
      </c>
      <c r="G18" s="5" t="s">
        <v>36</v>
      </c>
      <c r="H18" s="3"/>
      <c r="I18" s="3"/>
    </row>
    <row r="19" spans="1:9" ht="15">
      <c r="A19" s="10">
        <v>15</v>
      </c>
      <c r="B19" s="5" t="s">
        <v>76</v>
      </c>
      <c r="C19" s="5" t="s">
        <v>71</v>
      </c>
      <c r="D19" s="11">
        <v>32381</v>
      </c>
      <c r="E19" s="10">
        <f t="shared" ca="1" si="0"/>
        <v>19.3</v>
      </c>
      <c r="F19" s="5" t="s">
        <v>77</v>
      </c>
      <c r="G19" s="5" t="s">
        <v>40</v>
      </c>
      <c r="H19" s="3"/>
      <c r="I19" s="3"/>
    </row>
    <row r="20" spans="1:9" ht="15">
      <c r="A20" s="10">
        <v>16</v>
      </c>
      <c r="B20" s="5" t="s">
        <v>78</v>
      </c>
      <c r="C20" s="5" t="s">
        <v>79</v>
      </c>
      <c r="D20" s="11">
        <v>32390</v>
      </c>
      <c r="E20" s="10">
        <f t="shared" ca="1" si="0"/>
        <v>19.2</v>
      </c>
      <c r="F20" s="5" t="s">
        <v>61</v>
      </c>
      <c r="G20" s="5" t="s">
        <v>40</v>
      </c>
      <c r="H20" s="3"/>
      <c r="I20" s="3"/>
    </row>
    <row r="21" spans="1:9" ht="15">
      <c r="A21" s="10">
        <v>17</v>
      </c>
      <c r="B21" s="5" t="s">
        <v>80</v>
      </c>
      <c r="C21" s="5" t="s">
        <v>81</v>
      </c>
      <c r="D21" s="11">
        <v>32790</v>
      </c>
      <c r="E21" s="10">
        <f t="shared" ca="1" si="0"/>
        <v>18.100000000000001</v>
      </c>
      <c r="F21" s="5" t="s">
        <v>77</v>
      </c>
      <c r="G21" s="5" t="s">
        <v>40</v>
      </c>
      <c r="H21" s="3"/>
      <c r="I21" s="3"/>
    </row>
    <row r="22" spans="1:9" ht="15">
      <c r="A22" s="10">
        <v>18</v>
      </c>
      <c r="B22" s="5" t="s">
        <v>82</v>
      </c>
      <c r="C22" s="5" t="s">
        <v>83</v>
      </c>
      <c r="D22" s="11">
        <v>32793</v>
      </c>
      <c r="E22" s="10">
        <f t="shared" ca="1" si="0"/>
        <v>18.100000000000001</v>
      </c>
      <c r="F22" s="5" t="s">
        <v>84</v>
      </c>
      <c r="G22" s="5" t="s">
        <v>36</v>
      </c>
      <c r="H22" s="3"/>
      <c r="I22" s="3"/>
    </row>
    <row r="23" spans="1:9" ht="15">
      <c r="A23" s="10">
        <v>19</v>
      </c>
      <c r="B23" s="5" t="s">
        <v>85</v>
      </c>
      <c r="C23" s="5" t="s">
        <v>86</v>
      </c>
      <c r="D23" s="11">
        <v>32799</v>
      </c>
      <c r="E23" s="10">
        <f t="shared" ca="1" si="0"/>
        <v>18.100000000000001</v>
      </c>
      <c r="F23" s="5" t="s">
        <v>87</v>
      </c>
      <c r="G23" s="5" t="s">
        <v>36</v>
      </c>
      <c r="H23" s="3"/>
      <c r="I23" s="3"/>
    </row>
    <row r="24" spans="1:9" ht="15">
      <c r="A24" s="10">
        <v>20</v>
      </c>
      <c r="B24" s="5" t="s">
        <v>88</v>
      </c>
      <c r="C24" s="5" t="s">
        <v>74</v>
      </c>
      <c r="D24" s="11">
        <v>32805</v>
      </c>
      <c r="E24" s="10">
        <f t="shared" ca="1" si="0"/>
        <v>18.100000000000001</v>
      </c>
      <c r="F24" s="5" t="s">
        <v>87</v>
      </c>
      <c r="G24" s="5" t="s">
        <v>40</v>
      </c>
      <c r="H24" s="3"/>
      <c r="I24" s="3"/>
    </row>
    <row r="25" spans="1:9" ht="15">
      <c r="A25" s="10">
        <v>21</v>
      </c>
      <c r="B25" s="5" t="s">
        <v>89</v>
      </c>
      <c r="C25" s="5" t="s">
        <v>90</v>
      </c>
      <c r="D25" s="11">
        <v>32814</v>
      </c>
      <c r="E25" s="10">
        <f t="shared" ca="1" si="0"/>
        <v>18.100000000000001</v>
      </c>
      <c r="F25" s="5" t="s">
        <v>91</v>
      </c>
      <c r="G25" s="5" t="s">
        <v>36</v>
      </c>
      <c r="H25" s="3"/>
      <c r="I25" s="3"/>
    </row>
    <row r="26" spans="1:9" ht="15">
      <c r="A26" s="10">
        <v>22</v>
      </c>
      <c r="B26" s="5" t="s">
        <v>76</v>
      </c>
      <c r="C26" s="5" t="s">
        <v>92</v>
      </c>
      <c r="D26" s="11">
        <v>33214</v>
      </c>
      <c r="E26" s="10">
        <f t="shared" ca="1" si="0"/>
        <v>17</v>
      </c>
      <c r="F26" s="5" t="s">
        <v>55</v>
      </c>
      <c r="G26" s="5" t="s">
        <v>36</v>
      </c>
      <c r="H26" s="3"/>
      <c r="I26" s="3"/>
    </row>
    <row r="27" spans="1:9" ht="15">
      <c r="A27" s="10">
        <v>23</v>
      </c>
      <c r="B27" s="5" t="s">
        <v>93</v>
      </c>
      <c r="C27" s="5" t="s">
        <v>45</v>
      </c>
      <c r="D27" s="11">
        <v>33217</v>
      </c>
      <c r="E27" s="10">
        <f t="shared" ca="1" si="0"/>
        <v>17</v>
      </c>
      <c r="F27" s="5" t="s">
        <v>94</v>
      </c>
      <c r="G27" s="5" t="s">
        <v>40</v>
      </c>
      <c r="H27" s="3"/>
      <c r="I27" s="3"/>
    </row>
    <row r="28" spans="1:9" ht="15">
      <c r="A28" s="10">
        <v>24</v>
      </c>
      <c r="B28" s="5" t="s">
        <v>95</v>
      </c>
      <c r="C28" s="5" t="s">
        <v>96</v>
      </c>
      <c r="D28" s="11">
        <v>33223</v>
      </c>
      <c r="E28" s="10">
        <f t="shared" ca="1" si="0"/>
        <v>17</v>
      </c>
      <c r="F28" s="5" t="s">
        <v>97</v>
      </c>
      <c r="G28" s="5" t="s">
        <v>40</v>
      </c>
      <c r="H28" s="3"/>
      <c r="I28" s="3"/>
    </row>
    <row r="29" spans="1:9" ht="15">
      <c r="A29" s="10">
        <v>25</v>
      </c>
      <c r="B29" s="5" t="s">
        <v>98</v>
      </c>
      <c r="C29" s="5" t="s">
        <v>99</v>
      </c>
      <c r="D29" s="11">
        <v>33232</v>
      </c>
      <c r="E29" s="10">
        <f t="shared" ca="1" si="0"/>
        <v>16.899999999999999</v>
      </c>
      <c r="F29" s="5" t="s">
        <v>43</v>
      </c>
      <c r="G29" s="5" t="s">
        <v>40</v>
      </c>
      <c r="H29" s="3"/>
      <c r="I29" s="3"/>
    </row>
    <row r="30" spans="1:9" ht="15">
      <c r="A30" s="10">
        <v>26</v>
      </c>
      <c r="B30" s="5" t="s">
        <v>99</v>
      </c>
      <c r="C30" s="5" t="s">
        <v>100</v>
      </c>
      <c r="D30" s="11">
        <v>33238</v>
      </c>
      <c r="E30" s="10">
        <f t="shared" ca="1" si="0"/>
        <v>16.899999999999999</v>
      </c>
      <c r="F30" s="5" t="s">
        <v>101</v>
      </c>
      <c r="G30" s="5" t="s">
        <v>36</v>
      </c>
      <c r="H30" s="3"/>
      <c r="I30" s="3"/>
    </row>
    <row r="31" spans="1:9" ht="15">
      <c r="A31" s="10">
        <v>27</v>
      </c>
      <c r="B31" s="5" t="s">
        <v>102</v>
      </c>
      <c r="C31" s="5" t="s">
        <v>45</v>
      </c>
      <c r="D31" s="11">
        <v>33247</v>
      </c>
      <c r="E31" s="10">
        <f t="shared" ca="1" si="0"/>
        <v>16.899999999999999</v>
      </c>
      <c r="F31" s="5" t="s">
        <v>103</v>
      </c>
      <c r="G31" s="5" t="s">
        <v>36</v>
      </c>
      <c r="H31" s="3"/>
      <c r="I31" s="3"/>
    </row>
    <row r="32" spans="1:9" ht="15">
      <c r="A32" s="10">
        <v>28</v>
      </c>
      <c r="B32" s="5" t="s">
        <v>104</v>
      </c>
      <c r="C32" s="5" t="s">
        <v>105</v>
      </c>
      <c r="D32" s="11">
        <v>33647</v>
      </c>
      <c r="E32" s="10">
        <f t="shared" ca="1" si="0"/>
        <v>15.8</v>
      </c>
      <c r="F32" s="5" t="s">
        <v>106</v>
      </c>
      <c r="G32" s="5" t="s">
        <v>36</v>
      </c>
      <c r="H32" s="3"/>
      <c r="I32" s="3"/>
    </row>
    <row r="33" spans="1:9" ht="15">
      <c r="A33" s="10">
        <v>29</v>
      </c>
      <c r="B33" s="5" t="s">
        <v>107</v>
      </c>
      <c r="C33" s="5" t="s">
        <v>108</v>
      </c>
      <c r="D33" s="11">
        <v>33653</v>
      </c>
      <c r="E33" s="10">
        <f t="shared" ca="1" si="0"/>
        <v>15.8</v>
      </c>
      <c r="F33" s="5" t="s">
        <v>72</v>
      </c>
      <c r="G33" s="5" t="s">
        <v>36</v>
      </c>
      <c r="H33" s="3"/>
      <c r="I33" s="3"/>
    </row>
    <row r="34" spans="1:9" ht="15">
      <c r="A34" s="10">
        <v>30</v>
      </c>
      <c r="B34" s="5" t="s">
        <v>109</v>
      </c>
      <c r="C34" s="5" t="s">
        <v>65</v>
      </c>
      <c r="D34" s="11">
        <v>33662</v>
      </c>
      <c r="E34" s="10">
        <f t="shared" ca="1" si="0"/>
        <v>15.7</v>
      </c>
      <c r="F34" s="5" t="s">
        <v>101</v>
      </c>
      <c r="G34" s="5" t="s">
        <v>40</v>
      </c>
      <c r="H34" s="3"/>
      <c r="I34" s="3"/>
    </row>
    <row r="35" spans="1:9" ht="15">
      <c r="A35" s="10">
        <v>31</v>
      </c>
      <c r="B35" s="5" t="s">
        <v>44</v>
      </c>
      <c r="C35" s="5" t="s">
        <v>110</v>
      </c>
      <c r="D35" s="11">
        <v>34062</v>
      </c>
      <c r="E35" s="10">
        <f t="shared" ca="1" si="0"/>
        <v>14.7</v>
      </c>
      <c r="F35" s="5" t="s">
        <v>67</v>
      </c>
      <c r="G35" s="5" t="s">
        <v>36</v>
      </c>
      <c r="H35" s="3"/>
      <c r="I35" s="3"/>
    </row>
    <row r="36" spans="1:9" ht="15">
      <c r="A36" s="10">
        <v>32</v>
      </c>
      <c r="B36" s="5" t="s">
        <v>111</v>
      </c>
      <c r="C36" s="5" t="s">
        <v>38</v>
      </c>
      <c r="D36" s="11">
        <v>34065</v>
      </c>
      <c r="E36" s="10">
        <f t="shared" ca="1" si="0"/>
        <v>14.6</v>
      </c>
      <c r="F36" s="5" t="s">
        <v>112</v>
      </c>
      <c r="G36" s="5" t="s">
        <v>40</v>
      </c>
      <c r="H36" s="3"/>
      <c r="I36" s="3"/>
    </row>
    <row r="37" spans="1:9" ht="15">
      <c r="A37" s="10">
        <v>33</v>
      </c>
      <c r="B37" s="5" t="s">
        <v>47</v>
      </c>
      <c r="C37" s="5" t="s">
        <v>113</v>
      </c>
      <c r="D37" s="11">
        <v>34071</v>
      </c>
      <c r="E37" s="10">
        <f t="shared" ca="1" si="0"/>
        <v>14.6</v>
      </c>
      <c r="F37" s="5" t="s">
        <v>55</v>
      </c>
      <c r="G37" s="5" t="s">
        <v>36</v>
      </c>
      <c r="H37" s="3"/>
      <c r="I37" s="3"/>
    </row>
    <row r="38" spans="1:9" ht="15">
      <c r="A38" s="10">
        <v>34</v>
      </c>
      <c r="B38" s="5" t="s">
        <v>114</v>
      </c>
      <c r="C38" s="5" t="s">
        <v>115</v>
      </c>
      <c r="D38" s="11">
        <v>34080</v>
      </c>
      <c r="E38" s="10">
        <f t="shared" ca="1" si="0"/>
        <v>14.6</v>
      </c>
      <c r="F38" s="5" t="s">
        <v>116</v>
      </c>
      <c r="G38" s="5" t="s">
        <v>36</v>
      </c>
      <c r="H38" s="3"/>
      <c r="I38" s="3"/>
    </row>
    <row r="39" spans="1:9" ht="15">
      <c r="A39" s="10">
        <v>35</v>
      </c>
      <c r="B39" s="5" t="s">
        <v>117</v>
      </c>
      <c r="C39" s="5" t="s">
        <v>118</v>
      </c>
      <c r="D39" s="11">
        <v>34086</v>
      </c>
      <c r="E39" s="10">
        <f t="shared" ca="1" si="0"/>
        <v>14.6</v>
      </c>
      <c r="F39" s="5" t="s">
        <v>64</v>
      </c>
      <c r="G39" s="5" t="s">
        <v>36</v>
      </c>
      <c r="H39" s="3"/>
      <c r="I39" s="3"/>
    </row>
    <row r="40" spans="1:9" ht="15">
      <c r="A40" s="10">
        <v>36</v>
      </c>
      <c r="B40" s="5" t="s">
        <v>119</v>
      </c>
      <c r="C40" s="5" t="s">
        <v>120</v>
      </c>
      <c r="D40" s="11">
        <v>34095</v>
      </c>
      <c r="E40" s="10">
        <f t="shared" ca="1" si="0"/>
        <v>14.6</v>
      </c>
      <c r="F40" s="5" t="s">
        <v>84</v>
      </c>
      <c r="G40" s="5" t="s">
        <v>36</v>
      </c>
      <c r="H40" s="3"/>
      <c r="I40" s="3"/>
    </row>
    <row r="41" spans="1:9" ht="15">
      <c r="A41" s="10">
        <v>37</v>
      </c>
      <c r="B41" s="5" t="s">
        <v>121</v>
      </c>
      <c r="C41" s="5" t="s">
        <v>105</v>
      </c>
      <c r="D41" s="11">
        <v>34495</v>
      </c>
      <c r="E41" s="10">
        <f t="shared" ca="1" si="0"/>
        <v>13.5</v>
      </c>
      <c r="F41" s="5" t="s">
        <v>122</v>
      </c>
      <c r="G41" s="5" t="s">
        <v>40</v>
      </c>
      <c r="H41" s="3"/>
      <c r="I41" s="3"/>
    </row>
    <row r="42" spans="1:9" ht="15">
      <c r="A42" s="10">
        <v>38</v>
      </c>
      <c r="B42" s="5" t="s">
        <v>74</v>
      </c>
      <c r="C42" s="5" t="s">
        <v>123</v>
      </c>
      <c r="D42" s="11">
        <v>34498</v>
      </c>
      <c r="E42" s="10">
        <f t="shared" ca="1" si="0"/>
        <v>13.5</v>
      </c>
      <c r="F42" s="5" t="s">
        <v>124</v>
      </c>
      <c r="G42" s="5" t="s">
        <v>40</v>
      </c>
      <c r="H42" s="3"/>
      <c r="I42" s="3"/>
    </row>
    <row r="43" spans="1:9" ht="15">
      <c r="A43" s="10">
        <v>39</v>
      </c>
      <c r="B43" s="5" t="s">
        <v>125</v>
      </c>
      <c r="C43" s="5" t="s">
        <v>73</v>
      </c>
      <c r="D43" s="11">
        <v>34504</v>
      </c>
      <c r="E43" s="10">
        <f t="shared" ca="1" si="0"/>
        <v>13.4</v>
      </c>
      <c r="F43" s="5" t="s">
        <v>126</v>
      </c>
      <c r="G43" s="5" t="s">
        <v>36</v>
      </c>
      <c r="H43" s="3"/>
      <c r="I43" s="3"/>
    </row>
    <row r="44" spans="1:9" ht="15">
      <c r="A44" s="10">
        <v>40</v>
      </c>
      <c r="B44" s="5" t="s">
        <v>127</v>
      </c>
      <c r="C44" s="5" t="s">
        <v>128</v>
      </c>
      <c r="D44" s="11">
        <v>34510</v>
      </c>
      <c r="E44" s="10">
        <f t="shared" ca="1" si="0"/>
        <v>13.4</v>
      </c>
      <c r="F44" s="5" t="s">
        <v>61</v>
      </c>
      <c r="G44" s="5" t="s">
        <v>36</v>
      </c>
      <c r="H44" s="3"/>
      <c r="I44" s="3"/>
    </row>
    <row r="45" spans="1:9" ht="15">
      <c r="A45" s="10">
        <v>41</v>
      </c>
      <c r="B45" s="5" t="s">
        <v>129</v>
      </c>
      <c r="C45" s="5" t="s">
        <v>65</v>
      </c>
      <c r="D45" s="11">
        <v>34519</v>
      </c>
      <c r="E45" s="10">
        <f t="shared" ca="1" si="0"/>
        <v>13.4</v>
      </c>
      <c r="F45" s="5" t="s">
        <v>67</v>
      </c>
      <c r="G45" s="5" t="s">
        <v>36</v>
      </c>
      <c r="H45" s="3"/>
      <c r="I45" s="3"/>
    </row>
    <row r="46" spans="1:9" ht="15">
      <c r="A46" s="10">
        <v>42</v>
      </c>
      <c r="B46" s="5" t="s">
        <v>130</v>
      </c>
      <c r="C46" s="5" t="s">
        <v>131</v>
      </c>
      <c r="D46" s="11">
        <v>34525</v>
      </c>
      <c r="E46" s="10">
        <f t="shared" ca="1" si="0"/>
        <v>13.4</v>
      </c>
      <c r="F46" s="5" t="s">
        <v>106</v>
      </c>
      <c r="G46" s="5" t="s">
        <v>36</v>
      </c>
      <c r="H46" s="3"/>
      <c r="I46" s="3"/>
    </row>
    <row r="47" spans="1:9" ht="15">
      <c r="A47" s="10">
        <v>43</v>
      </c>
      <c r="B47" s="5" t="s">
        <v>132</v>
      </c>
      <c r="C47" s="5" t="s">
        <v>99</v>
      </c>
      <c r="D47" s="11">
        <v>34534</v>
      </c>
      <c r="E47" s="10">
        <f t="shared" ca="1" si="0"/>
        <v>13.4</v>
      </c>
      <c r="F47" s="5" t="s">
        <v>133</v>
      </c>
      <c r="G47" s="5" t="s">
        <v>36</v>
      </c>
      <c r="H47" s="3"/>
      <c r="I47" s="3"/>
    </row>
    <row r="48" spans="1:9" ht="15">
      <c r="A48" s="10">
        <v>44</v>
      </c>
      <c r="B48" s="5" t="s">
        <v>134</v>
      </c>
      <c r="C48" s="5" t="s">
        <v>135</v>
      </c>
      <c r="D48" s="11">
        <v>34934</v>
      </c>
      <c r="E48" s="10">
        <f t="shared" ca="1" si="0"/>
        <v>12.3</v>
      </c>
      <c r="F48" s="5" t="s">
        <v>133</v>
      </c>
      <c r="G48" s="5" t="s">
        <v>36</v>
      </c>
      <c r="H48" s="3"/>
      <c r="I48" s="3"/>
    </row>
    <row r="49" spans="1:9" ht="15">
      <c r="A49" s="10">
        <v>45</v>
      </c>
      <c r="B49" s="5" t="s">
        <v>88</v>
      </c>
      <c r="C49" s="5" t="s">
        <v>136</v>
      </c>
      <c r="D49" s="11">
        <v>34937</v>
      </c>
      <c r="E49" s="10">
        <f t="shared" ca="1" si="0"/>
        <v>12.3</v>
      </c>
      <c r="F49" s="5" t="s">
        <v>137</v>
      </c>
      <c r="G49" s="5" t="s">
        <v>36</v>
      </c>
      <c r="H49" s="3"/>
      <c r="I49" s="3"/>
    </row>
    <row r="50" spans="1:9" ht="15">
      <c r="A50" s="10">
        <v>46</v>
      </c>
      <c r="B50" s="5" t="s">
        <v>88</v>
      </c>
      <c r="C50" s="5" t="s">
        <v>120</v>
      </c>
      <c r="D50" s="11">
        <v>34943</v>
      </c>
      <c r="E50" s="10">
        <f t="shared" ca="1" si="0"/>
        <v>12.2</v>
      </c>
      <c r="F50" s="5" t="s">
        <v>64</v>
      </c>
      <c r="G50" s="5" t="s">
        <v>36</v>
      </c>
      <c r="H50" s="3"/>
      <c r="I50" s="3"/>
    </row>
    <row r="51" spans="1:9" ht="15">
      <c r="A51" s="10">
        <v>47</v>
      </c>
      <c r="B51" s="5" t="s">
        <v>138</v>
      </c>
      <c r="C51" s="5" t="s">
        <v>139</v>
      </c>
      <c r="D51" s="11">
        <v>34952</v>
      </c>
      <c r="E51" s="10">
        <f t="shared" ca="1" si="0"/>
        <v>12.2</v>
      </c>
      <c r="F51" s="5" t="s">
        <v>126</v>
      </c>
      <c r="G51" s="5" t="s">
        <v>40</v>
      </c>
      <c r="H51" s="3"/>
      <c r="I51" s="3"/>
    </row>
    <row r="52" spans="1:9" ht="15">
      <c r="A52" s="10">
        <v>48</v>
      </c>
      <c r="B52" s="5" t="s">
        <v>140</v>
      </c>
      <c r="C52" s="5" t="s">
        <v>141</v>
      </c>
      <c r="D52" s="11">
        <v>34958</v>
      </c>
      <c r="E52" s="10">
        <f t="shared" ca="1" si="0"/>
        <v>12.2</v>
      </c>
      <c r="F52" s="5" t="s">
        <v>72</v>
      </c>
      <c r="G52" s="5" t="s">
        <v>40</v>
      </c>
      <c r="H52" s="3"/>
      <c r="I52" s="3"/>
    </row>
    <row r="53" spans="1:9" ht="15">
      <c r="A53" s="10">
        <v>49</v>
      </c>
      <c r="B53" s="5" t="s">
        <v>142</v>
      </c>
      <c r="C53" s="5" t="s">
        <v>123</v>
      </c>
      <c r="D53" s="11">
        <v>34967</v>
      </c>
      <c r="E53" s="10">
        <f t="shared" ca="1" si="0"/>
        <v>12.2</v>
      </c>
      <c r="F53" s="5" t="s">
        <v>143</v>
      </c>
      <c r="G53" s="5" t="s">
        <v>40</v>
      </c>
      <c r="H53" s="3"/>
      <c r="I53" s="3"/>
    </row>
    <row r="54" spans="1:9" ht="15">
      <c r="A54" s="10">
        <v>50</v>
      </c>
      <c r="B54" s="5" t="s">
        <v>144</v>
      </c>
      <c r="C54" s="5" t="s">
        <v>120</v>
      </c>
      <c r="D54" s="11">
        <v>35367</v>
      </c>
      <c r="E54" s="10">
        <f t="shared" ca="1" si="0"/>
        <v>11.1</v>
      </c>
      <c r="F54" s="5" t="s">
        <v>77</v>
      </c>
      <c r="G54" s="5" t="s">
        <v>36</v>
      </c>
      <c r="H54" s="3"/>
      <c r="I54" s="3"/>
    </row>
    <row r="55" spans="1:9" ht="15">
      <c r="A55" s="10">
        <v>51</v>
      </c>
      <c r="B55" s="5" t="s">
        <v>145</v>
      </c>
      <c r="C55" s="5" t="s">
        <v>48</v>
      </c>
      <c r="D55" s="11">
        <v>35370</v>
      </c>
      <c r="E55" s="10">
        <f t="shared" ca="1" si="0"/>
        <v>11.1</v>
      </c>
      <c r="F55" s="5" t="s">
        <v>146</v>
      </c>
      <c r="G55" s="5" t="s">
        <v>36</v>
      </c>
      <c r="H55" s="3"/>
      <c r="I55" s="3"/>
    </row>
    <row r="56" spans="1:9" ht="15">
      <c r="A56" s="10">
        <v>52</v>
      </c>
      <c r="B56" s="5" t="s">
        <v>147</v>
      </c>
      <c r="C56" s="5" t="s">
        <v>90</v>
      </c>
      <c r="D56" s="11">
        <v>35376</v>
      </c>
      <c r="E56" s="10">
        <f t="shared" ca="1" si="0"/>
        <v>11.1</v>
      </c>
      <c r="F56" s="5" t="s">
        <v>148</v>
      </c>
      <c r="G56" s="5" t="s">
        <v>40</v>
      </c>
      <c r="H56" s="3"/>
      <c r="I56" s="3"/>
    </row>
    <row r="57" spans="1:9" ht="15">
      <c r="A57" s="10">
        <v>53</v>
      </c>
      <c r="B57" s="5" t="s">
        <v>149</v>
      </c>
      <c r="C57" s="5" t="s">
        <v>150</v>
      </c>
      <c r="D57" s="11">
        <v>35382</v>
      </c>
      <c r="E57" s="10">
        <f t="shared" ca="1" si="0"/>
        <v>11</v>
      </c>
      <c r="F57" s="5" t="s">
        <v>137</v>
      </c>
      <c r="G57" s="5" t="s">
        <v>40</v>
      </c>
      <c r="H57" s="3"/>
      <c r="I57" s="3"/>
    </row>
    <row r="58" spans="1:9" ht="15">
      <c r="A58" s="10">
        <v>54</v>
      </c>
      <c r="B58" s="5" t="s">
        <v>99</v>
      </c>
      <c r="C58" s="5" t="s">
        <v>151</v>
      </c>
      <c r="D58" s="11">
        <v>35391</v>
      </c>
      <c r="E58" s="10">
        <f t="shared" ca="1" si="0"/>
        <v>11</v>
      </c>
      <c r="F58" s="5" t="s">
        <v>152</v>
      </c>
      <c r="G58" s="5" t="s">
        <v>36</v>
      </c>
      <c r="H58" s="3"/>
      <c r="I58" s="3"/>
    </row>
    <row r="59" spans="1:9" ht="15">
      <c r="A59" s="10">
        <v>55</v>
      </c>
      <c r="B59" s="5" t="s">
        <v>153</v>
      </c>
      <c r="C59" s="5" t="s">
        <v>154</v>
      </c>
      <c r="D59" s="11">
        <v>35397</v>
      </c>
      <c r="E59" s="10">
        <f t="shared" ca="1" si="0"/>
        <v>11</v>
      </c>
      <c r="F59" s="5" t="s">
        <v>112</v>
      </c>
      <c r="G59" s="5" t="s">
        <v>40</v>
      </c>
      <c r="H59" s="3"/>
      <c r="I59" s="3"/>
    </row>
    <row r="60" spans="1:9" ht="15">
      <c r="A60" s="10">
        <v>56</v>
      </c>
      <c r="B60" s="5" t="s">
        <v>155</v>
      </c>
      <c r="C60" s="5" t="s">
        <v>156</v>
      </c>
      <c r="D60" s="11">
        <v>35406</v>
      </c>
      <c r="E60" s="10">
        <f t="shared" ca="1" si="0"/>
        <v>11</v>
      </c>
      <c r="F60" s="5" t="s">
        <v>112</v>
      </c>
      <c r="G60" s="5" t="s">
        <v>40</v>
      </c>
      <c r="H60" s="3"/>
      <c r="I60" s="3"/>
    </row>
    <row r="61" spans="1:9" ht="15">
      <c r="A61" s="10">
        <v>57</v>
      </c>
      <c r="B61" s="5" t="s">
        <v>157</v>
      </c>
      <c r="C61" s="5" t="s">
        <v>78</v>
      </c>
      <c r="D61" s="11">
        <v>35806</v>
      </c>
      <c r="E61" s="10">
        <f t="shared" ca="1" si="0"/>
        <v>9.9</v>
      </c>
      <c r="F61" s="5" t="s">
        <v>61</v>
      </c>
      <c r="G61" s="5" t="s">
        <v>40</v>
      </c>
      <c r="H61" s="3"/>
      <c r="I61" s="3"/>
    </row>
    <row r="62" spans="1:9" ht="15">
      <c r="A62" s="10">
        <v>58</v>
      </c>
      <c r="B62" s="5" t="s">
        <v>158</v>
      </c>
      <c r="C62" s="5" t="s">
        <v>159</v>
      </c>
      <c r="D62" s="11">
        <v>35809</v>
      </c>
      <c r="E62" s="10">
        <f t="shared" ca="1" si="0"/>
        <v>9.9</v>
      </c>
      <c r="F62" s="5" t="s">
        <v>61</v>
      </c>
      <c r="G62" s="5" t="s">
        <v>36</v>
      </c>
      <c r="H62" s="3"/>
      <c r="I62" s="3"/>
    </row>
    <row r="63" spans="1:9" ht="15">
      <c r="A63" s="10">
        <v>59</v>
      </c>
      <c r="B63" s="5" t="s">
        <v>160</v>
      </c>
      <c r="C63" s="5" t="s">
        <v>161</v>
      </c>
      <c r="D63" s="11">
        <v>35815</v>
      </c>
      <c r="E63" s="10">
        <f t="shared" ca="1" si="0"/>
        <v>9.9</v>
      </c>
      <c r="F63" s="5" t="s">
        <v>97</v>
      </c>
      <c r="G63" s="5" t="s">
        <v>40</v>
      </c>
      <c r="H63" s="3"/>
      <c r="I63" s="3"/>
    </row>
    <row r="64" spans="1:9" ht="15">
      <c r="A64" s="10">
        <v>60</v>
      </c>
      <c r="B64" s="5" t="s">
        <v>162</v>
      </c>
      <c r="C64" s="5" t="s">
        <v>52</v>
      </c>
      <c r="D64" s="11">
        <v>35824</v>
      </c>
      <c r="E64" s="10">
        <f t="shared" ca="1" si="0"/>
        <v>9.8000000000000007</v>
      </c>
      <c r="F64" s="5" t="s">
        <v>163</v>
      </c>
      <c r="G64" s="5" t="s">
        <v>40</v>
      </c>
      <c r="H64" s="3"/>
      <c r="I64" s="3"/>
    </row>
    <row r="65" spans="1:9" ht="15">
      <c r="A65" s="10">
        <v>61</v>
      </c>
      <c r="B65" s="5" t="s">
        <v>164</v>
      </c>
      <c r="C65" s="5" t="s">
        <v>48</v>
      </c>
      <c r="D65" s="11">
        <v>35830</v>
      </c>
      <c r="E65" s="10">
        <f t="shared" ca="1" si="0"/>
        <v>9.8000000000000007</v>
      </c>
      <c r="F65" s="5" t="s">
        <v>43</v>
      </c>
      <c r="G65" s="5" t="s">
        <v>40</v>
      </c>
      <c r="H65" s="3"/>
      <c r="I65" s="3"/>
    </row>
    <row r="66" spans="1:9" ht="15">
      <c r="A66" s="10">
        <v>62</v>
      </c>
      <c r="B66" s="5" t="s">
        <v>165</v>
      </c>
      <c r="C66" s="5" t="s">
        <v>166</v>
      </c>
      <c r="D66" s="11">
        <v>35839</v>
      </c>
      <c r="E66" s="10">
        <f t="shared" ca="1" si="0"/>
        <v>9.8000000000000007</v>
      </c>
      <c r="F66" s="5" t="s">
        <v>148</v>
      </c>
      <c r="G66" s="5" t="s">
        <v>40</v>
      </c>
      <c r="H66" s="3"/>
      <c r="I66" s="3"/>
    </row>
    <row r="67" spans="1:9" ht="15">
      <c r="A67" s="10">
        <v>63</v>
      </c>
      <c r="B67" s="5" t="s">
        <v>167</v>
      </c>
      <c r="C67" s="5" t="s">
        <v>45</v>
      </c>
      <c r="D67" s="11">
        <v>35879</v>
      </c>
      <c r="E67" s="10">
        <f t="shared" ca="1" si="0"/>
        <v>9.6999999999999993</v>
      </c>
      <c r="F67" s="5" t="s">
        <v>168</v>
      </c>
      <c r="G67" s="5" t="s">
        <v>40</v>
      </c>
      <c r="H67" s="3"/>
      <c r="I67" s="3"/>
    </row>
    <row r="68" spans="1:9" ht="15">
      <c r="A68" s="10">
        <v>64</v>
      </c>
      <c r="B68" s="5" t="s">
        <v>169</v>
      </c>
      <c r="C68" s="5" t="s">
        <v>115</v>
      </c>
      <c r="D68" s="11">
        <v>35945</v>
      </c>
      <c r="E68" s="10">
        <f t="shared" ca="1" si="0"/>
        <v>9.5</v>
      </c>
      <c r="F68" s="5" t="s">
        <v>170</v>
      </c>
      <c r="G68" s="5" t="s">
        <v>36</v>
      </c>
      <c r="H68" s="3"/>
      <c r="I68" s="3"/>
    </row>
    <row r="69" spans="1:9" ht="15">
      <c r="A69" s="3"/>
      <c r="B69" s="3"/>
      <c r="C69" s="3"/>
      <c r="D69" s="3"/>
      <c r="E69" s="3"/>
      <c r="F69" s="3"/>
      <c r="G69" s="3"/>
      <c r="H69" s="3"/>
      <c r="I69" s="3"/>
    </row>
    <row r="70" spans="1:9" ht="15">
      <c r="A70" s="3"/>
      <c r="B70" s="3"/>
      <c r="C70" s="3"/>
      <c r="D70" s="3"/>
      <c r="E70" s="3"/>
      <c r="F70" s="3"/>
      <c r="G70" s="3"/>
      <c r="H70" s="3"/>
      <c r="I70" s="3"/>
    </row>
    <row r="71" spans="1:9" ht="15">
      <c r="A71" s="3"/>
      <c r="B71" s="3"/>
      <c r="C71" s="3"/>
      <c r="D71" s="3"/>
      <c r="E71" s="3"/>
      <c r="F71" s="3"/>
      <c r="G71" s="3"/>
      <c r="H71" s="3"/>
      <c r="I71" s="3"/>
    </row>
    <row r="72" spans="1:9" ht="15">
      <c r="A72" s="3"/>
      <c r="B72" s="3"/>
      <c r="C72" s="3"/>
      <c r="D72" s="3"/>
      <c r="E72" s="3"/>
      <c r="F72" s="3"/>
      <c r="G72" s="3"/>
      <c r="H72" s="3"/>
      <c r="I72" s="3"/>
    </row>
    <row r="73" spans="1:9" ht="15">
      <c r="A73" s="3"/>
      <c r="B73" s="3"/>
      <c r="C73" s="3"/>
      <c r="D73" s="3"/>
      <c r="E73" s="3"/>
      <c r="F73" s="3"/>
      <c r="G73" s="3"/>
      <c r="H73" s="3"/>
      <c r="I73" s="3"/>
    </row>
    <row r="74" spans="1:9" ht="15">
      <c r="A74" s="3"/>
      <c r="B74" s="3"/>
      <c r="C74" s="3"/>
      <c r="D74" s="3"/>
      <c r="E74" s="3"/>
      <c r="F74" s="3"/>
      <c r="G74" s="3"/>
      <c r="H74" s="3"/>
      <c r="I74" s="3"/>
    </row>
    <row r="75" spans="1:9" ht="15">
      <c r="A75" s="3"/>
      <c r="B75" s="3"/>
      <c r="C75" s="3"/>
      <c r="D75" s="3"/>
      <c r="E75" s="3"/>
      <c r="F75" s="3"/>
      <c r="G75" s="3"/>
      <c r="H75" s="3"/>
      <c r="I75" s="3"/>
    </row>
    <row r="76" spans="1:9" ht="15">
      <c r="A76" s="3"/>
      <c r="B76" s="3"/>
      <c r="C76" s="3"/>
      <c r="D76" s="3"/>
      <c r="E76" s="3"/>
      <c r="F76" s="3"/>
      <c r="G76" s="3"/>
      <c r="H76" s="3"/>
      <c r="I76" s="3"/>
    </row>
    <row r="77" spans="1:9" ht="15">
      <c r="A77" s="3"/>
      <c r="B77" s="3"/>
      <c r="C77" s="3"/>
      <c r="D77" s="3"/>
      <c r="E77" s="3"/>
      <c r="F77" s="3"/>
      <c r="G77" s="3"/>
      <c r="H77" s="3"/>
      <c r="I77" s="3"/>
    </row>
    <row r="78" spans="1:9" ht="15">
      <c r="A78" s="3"/>
      <c r="B78" s="3"/>
      <c r="C78" s="3"/>
      <c r="D78" s="3"/>
      <c r="E78" s="3"/>
      <c r="F78" s="3"/>
      <c r="G78" s="3"/>
      <c r="H78" s="3"/>
      <c r="I78" s="3"/>
    </row>
    <row r="79" spans="1:9" ht="15">
      <c r="A79" s="3"/>
      <c r="B79" s="3"/>
      <c r="C79" s="3"/>
      <c r="D79" s="3"/>
      <c r="E79" s="3"/>
      <c r="F79" s="3"/>
      <c r="G79" s="3"/>
      <c r="H79" s="3"/>
      <c r="I79" s="3"/>
    </row>
    <row r="80" spans="1:9" ht="15">
      <c r="A80" s="3"/>
      <c r="B80" s="3"/>
      <c r="C80" s="3"/>
      <c r="D80" s="3"/>
      <c r="E80" s="3"/>
      <c r="F80" s="3"/>
      <c r="G80" s="3"/>
      <c r="H80" s="3"/>
      <c r="I80" s="3"/>
    </row>
    <row r="81" spans="1:9" ht="15">
      <c r="A81" s="3"/>
      <c r="B81" s="3"/>
      <c r="C81" s="3"/>
      <c r="D81" s="3"/>
      <c r="E81" s="3"/>
      <c r="F81" s="3"/>
      <c r="G81" s="3"/>
      <c r="H81" s="3"/>
      <c r="I81" s="3"/>
    </row>
    <row r="82" spans="1:9" ht="15">
      <c r="A82" s="3"/>
      <c r="B82" s="3"/>
      <c r="C82" s="3"/>
      <c r="D82" s="3"/>
      <c r="E82" s="3"/>
      <c r="F82" s="3"/>
      <c r="G82" s="3"/>
      <c r="H82" s="3"/>
      <c r="I82" s="3"/>
    </row>
    <row r="83" spans="1:9" ht="15">
      <c r="A83" s="3"/>
      <c r="B83" s="3"/>
      <c r="C83" s="3"/>
      <c r="D83" s="3"/>
      <c r="E83" s="3"/>
      <c r="F83" s="3"/>
      <c r="G83" s="3"/>
      <c r="H83" s="3"/>
      <c r="I83" s="3"/>
    </row>
    <row r="84" spans="1:9" ht="15">
      <c r="A84" s="3"/>
      <c r="B84" s="3"/>
      <c r="C84" s="3"/>
      <c r="D84" s="3"/>
      <c r="E84" s="3"/>
      <c r="F84" s="3"/>
      <c r="G84" s="3"/>
      <c r="H84" s="3"/>
      <c r="I84" s="3"/>
    </row>
    <row r="85" spans="1:9" ht="15">
      <c r="A85" s="3"/>
      <c r="B85" s="3"/>
      <c r="C85" s="3"/>
      <c r="D85" s="3"/>
      <c r="E85" s="3"/>
      <c r="F85" s="3"/>
      <c r="G85" s="3"/>
      <c r="H85" s="3"/>
      <c r="I85" s="3"/>
    </row>
    <row r="86" spans="1:9" ht="15">
      <c r="A86" s="3"/>
      <c r="B86" s="3"/>
      <c r="C86" s="3"/>
      <c r="D86" s="3"/>
      <c r="E86" s="3"/>
      <c r="F86" s="3"/>
      <c r="G86" s="3"/>
      <c r="H86" s="3"/>
      <c r="I86" s="3"/>
    </row>
    <row r="87" spans="1:9" ht="15">
      <c r="A87" s="3"/>
      <c r="B87" s="3"/>
      <c r="C87" s="3"/>
      <c r="D87" s="3"/>
      <c r="E87" s="3"/>
      <c r="F87" s="3"/>
      <c r="G87" s="3"/>
      <c r="H87" s="3"/>
      <c r="I87" s="3"/>
    </row>
    <row r="88" spans="1:9" ht="15">
      <c r="A88" s="3"/>
      <c r="B88" s="3"/>
      <c r="C88" s="3"/>
      <c r="D88" s="3"/>
      <c r="E88" s="3"/>
      <c r="F88" s="3"/>
      <c r="G88" s="3"/>
      <c r="H88" s="3"/>
      <c r="I88" s="3"/>
    </row>
    <row r="89" spans="1:9" ht="15">
      <c r="A89" s="3"/>
      <c r="B89" s="3"/>
      <c r="C89" s="3"/>
      <c r="D89" s="3"/>
      <c r="E89" s="3"/>
      <c r="F89" s="3"/>
      <c r="G89" s="3"/>
      <c r="H89" s="3"/>
      <c r="I89" s="3"/>
    </row>
    <row r="90" spans="1:9" ht="15">
      <c r="A90" s="3"/>
      <c r="B90" s="3"/>
      <c r="C90" s="3"/>
      <c r="D90" s="3"/>
      <c r="E90" s="3"/>
      <c r="F90" s="3"/>
      <c r="G90" s="3"/>
      <c r="H90" s="3"/>
      <c r="I90" s="3"/>
    </row>
    <row r="91" spans="1:9" ht="15">
      <c r="A91" s="3"/>
      <c r="B91" s="3"/>
      <c r="C91" s="3"/>
      <c r="D91" s="3"/>
      <c r="E91" s="3"/>
      <c r="F91" s="3"/>
      <c r="G91" s="3"/>
      <c r="H91" s="3"/>
      <c r="I91" s="3"/>
    </row>
    <row r="92" spans="1:9" ht="15">
      <c r="A92" s="3"/>
      <c r="B92" s="3"/>
      <c r="C92" s="3"/>
      <c r="D92" s="3"/>
      <c r="E92" s="3"/>
      <c r="F92" s="3"/>
      <c r="G92" s="3"/>
      <c r="H92" s="3"/>
      <c r="I92" s="3"/>
    </row>
    <row r="93" spans="1:9" ht="15">
      <c r="A93" s="3"/>
      <c r="B93" s="3"/>
      <c r="C93" s="3"/>
      <c r="D93" s="3"/>
      <c r="E93" s="3"/>
      <c r="F93" s="3"/>
      <c r="G93" s="3"/>
      <c r="H93" s="3"/>
      <c r="I93" s="3"/>
    </row>
    <row r="94" spans="1:9" ht="15">
      <c r="A94" s="3"/>
      <c r="B94" s="3"/>
      <c r="C94" s="3"/>
      <c r="D94" s="3"/>
      <c r="E94" s="3"/>
      <c r="F94" s="3"/>
      <c r="G94" s="3"/>
      <c r="H94" s="3"/>
      <c r="I94" s="3"/>
    </row>
    <row r="95" spans="1:9" ht="15">
      <c r="A95" s="3"/>
      <c r="B95" s="3"/>
      <c r="C95" s="3"/>
      <c r="D95" s="3"/>
      <c r="E95" s="3"/>
      <c r="F95" s="3"/>
      <c r="G95" s="3"/>
      <c r="H95" s="3"/>
      <c r="I95" s="3"/>
    </row>
    <row r="96" spans="1:9" ht="15">
      <c r="A96" s="3"/>
      <c r="B96" s="3"/>
      <c r="C96" s="3"/>
      <c r="D96" s="3"/>
      <c r="E96" s="3"/>
      <c r="F96" s="3"/>
      <c r="G96" s="3"/>
      <c r="H96" s="3"/>
      <c r="I96" s="3"/>
    </row>
    <row r="97" spans="1:9" ht="15">
      <c r="A97" s="3"/>
      <c r="B97" s="3"/>
      <c r="C97" s="3"/>
      <c r="D97" s="3"/>
      <c r="E97" s="3"/>
      <c r="F97" s="3"/>
      <c r="G97" s="3"/>
      <c r="H97" s="3"/>
      <c r="I97" s="3"/>
    </row>
    <row r="98" spans="1:9" ht="15">
      <c r="A98" s="3"/>
      <c r="B98" s="3"/>
      <c r="C98" s="3"/>
      <c r="D98" s="3"/>
      <c r="E98" s="3"/>
      <c r="F98" s="3"/>
      <c r="G98" s="3"/>
      <c r="H98" s="3"/>
      <c r="I98" s="3"/>
    </row>
    <row r="99" spans="1:9" ht="15">
      <c r="A99" s="3"/>
      <c r="B99" s="3"/>
      <c r="C99" s="3"/>
      <c r="D99" s="3"/>
      <c r="E99" s="3"/>
      <c r="F99" s="3"/>
      <c r="G99" s="3"/>
      <c r="H99" s="3"/>
      <c r="I99" s="3"/>
    </row>
    <row r="100" spans="1:9" ht="1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">
      <c r="A207" s="3"/>
      <c r="B207" s="3"/>
      <c r="C207" s="3"/>
      <c r="D207" s="3"/>
      <c r="E207" s="3"/>
      <c r="F207" s="3"/>
      <c r="G207" s="3"/>
      <c r="H207" s="3"/>
      <c r="I207" s="3"/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Membership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2007-11-27T23:42:01Z</cp:lastPrinted>
  <dcterms:created xsi:type="dcterms:W3CDTF">2007-11-27T23:19:13Z</dcterms:created>
  <dcterms:modified xsi:type="dcterms:W3CDTF">2007-11-28T00:21:24Z</dcterms:modified>
</cp:coreProperties>
</file>