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Budget" sheetId="1" r:id="rId1"/>
    <sheet name="Membership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2" l="1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N23" i="1"/>
  <c r="M19" i="1"/>
  <c r="L19" i="1"/>
  <c r="K19" i="1"/>
  <c r="J19" i="1"/>
  <c r="I19" i="1"/>
  <c r="H19" i="1"/>
  <c r="G19" i="1"/>
  <c r="F19" i="1"/>
  <c r="E19" i="1"/>
  <c r="D19" i="1"/>
  <c r="C19" i="1"/>
  <c r="B19" i="1"/>
  <c r="N19" i="1" s="1"/>
  <c r="N17" i="1"/>
  <c r="N16" i="1"/>
  <c r="N15" i="1"/>
  <c r="N14" i="1"/>
  <c r="M11" i="1"/>
  <c r="M21" i="1" s="1"/>
  <c r="M25" i="1" s="1"/>
  <c r="L11" i="1"/>
  <c r="L21" i="1" s="1"/>
  <c r="L25" i="1" s="1"/>
  <c r="K11" i="1"/>
  <c r="K21" i="1" s="1"/>
  <c r="K25" i="1" s="1"/>
  <c r="J11" i="1"/>
  <c r="J21" i="1" s="1"/>
  <c r="J25" i="1" s="1"/>
  <c r="I11" i="1"/>
  <c r="I21" i="1" s="1"/>
  <c r="I25" i="1" s="1"/>
  <c r="H11" i="1"/>
  <c r="H21" i="1" s="1"/>
  <c r="H25" i="1" s="1"/>
  <c r="G11" i="1"/>
  <c r="G21" i="1" s="1"/>
  <c r="G25" i="1" s="1"/>
  <c r="F11" i="1"/>
  <c r="F21" i="1" s="1"/>
  <c r="F25" i="1" s="1"/>
  <c r="E11" i="1"/>
  <c r="E21" i="1" s="1"/>
  <c r="E25" i="1" s="1"/>
  <c r="D11" i="1"/>
  <c r="D21" i="1" s="1"/>
  <c r="D25" i="1" s="1"/>
  <c r="C11" i="1"/>
  <c r="C21" i="1" s="1"/>
  <c r="C25" i="1" s="1"/>
  <c r="B11" i="1"/>
  <c r="B21" i="1" s="1"/>
  <c r="B25" i="1" s="1"/>
  <c r="N9" i="1"/>
  <c r="N8" i="1"/>
  <c r="N7" i="1"/>
  <c r="N6" i="1"/>
  <c r="N11" i="1" l="1"/>
  <c r="N21" i="1" s="1"/>
  <c r="N25" i="1" s="1"/>
</calcChain>
</file>

<file path=xl/sharedStrings.xml><?xml version="1.0" encoding="utf-8"?>
<sst xmlns="http://schemas.openxmlformats.org/spreadsheetml/2006/main" count="296" uniqueCount="173">
  <si>
    <t>Lush Valley Bulbs</t>
  </si>
  <si>
    <t>Budget</t>
  </si>
  <si>
    <t>$AUD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</si>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</sst>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24"/>
      <color rgb="FF00B050"/>
      <name val="Goudy Stout"/>
      <family val="1"/>
    </font>
    <font>
      <sz val="11"/>
      <color theme="1"/>
      <name val="Rockwell"/>
      <family val="2"/>
    </font>
    <font>
      <sz val="10"/>
      <color rgb="FF000000"/>
      <name val="Rockwell"/>
      <family val="2"/>
    </font>
    <font>
      <b/>
      <sz val="10"/>
      <color rgb="FF000000"/>
      <name val="Rockwell"/>
      <family val="2"/>
    </font>
    <font>
      <sz val="22"/>
      <color rgb="FF00B050"/>
      <name val="Goudy Stout"/>
      <family val="1"/>
    </font>
    <font>
      <sz val="11"/>
      <color rgb="FF000000"/>
      <name val="Rockwell"/>
      <family val="1"/>
    </font>
    <font>
      <b/>
      <sz val="11"/>
      <color rgb="FF000000"/>
      <name val="Rockwell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00B05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/>
    <xf numFmtId="0" fontId="2" fillId="0" borderId="1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1" fontId="3" fillId="0" borderId="0" xfId="0" applyNumberFormat="1" applyFont="1" applyFill="1" applyBorder="1"/>
    <xf numFmtId="0" fontId="5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4" fontId="6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2" sqref="A2"/>
    </sheetView>
  </sheetViews>
  <sheetFormatPr defaultRowHeight="15" x14ac:dyDescent="0.25"/>
  <cols>
    <col min="1" max="1" width="18.7109375" customWidth="1"/>
    <col min="2" max="14" width="9.28515625" customWidth="1"/>
  </cols>
  <sheetData>
    <row r="1" spans="1:14" ht="35.25" thickBot="1" x14ac:dyDescent="0.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thickTop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2</v>
      </c>
    </row>
    <row r="4" spans="1:14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</row>
    <row r="5" spans="1:14" x14ac:dyDescent="0.25">
      <c r="A5" s="7" t="s">
        <v>16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5" t="s">
        <v>17</v>
      </c>
      <c r="B6" s="8">
        <v>210050.8</v>
      </c>
      <c r="C6" s="8">
        <v>309400</v>
      </c>
      <c r="D6" s="8">
        <v>297673.8</v>
      </c>
      <c r="E6" s="8">
        <v>327441.18</v>
      </c>
      <c r="F6" s="8">
        <v>360185.29800000001</v>
      </c>
      <c r="G6" s="8">
        <v>396203.82780000003</v>
      </c>
      <c r="H6" s="8">
        <v>435824.21058000007</v>
      </c>
      <c r="I6" s="8">
        <v>479406.63163800014</v>
      </c>
      <c r="J6" s="8">
        <v>527347.29480180016</v>
      </c>
      <c r="K6" s="8">
        <v>580082.02428198024</v>
      </c>
      <c r="L6" s="8">
        <v>638090.22671017831</v>
      </c>
      <c r="M6" s="8">
        <v>701899.24938119622</v>
      </c>
      <c r="N6" s="8">
        <f>SUM(B6:G6)</f>
        <v>1900954.9058000001</v>
      </c>
    </row>
    <row r="7" spans="1:14" x14ac:dyDescent="0.25">
      <c r="A7" s="5" t="s">
        <v>18</v>
      </c>
      <c r="B7" s="8">
        <v>106700.58</v>
      </c>
      <c r="C7" s="8">
        <v>117988.36</v>
      </c>
      <c r="D7" s="8">
        <v>111989.78</v>
      </c>
      <c r="E7" s="8">
        <v>123188.75799999999</v>
      </c>
      <c r="F7" s="8">
        <v>135507.63380000004</v>
      </c>
      <c r="G7" s="8">
        <v>149058.39718000006</v>
      </c>
      <c r="H7" s="8">
        <v>163964.23689800006</v>
      </c>
      <c r="I7" s="8">
        <v>180360.66058780008</v>
      </c>
      <c r="J7" s="8">
        <v>198396.72664658015</v>
      </c>
      <c r="K7" s="8">
        <v>218236.39931123814</v>
      </c>
      <c r="L7" s="8">
        <v>240060.03924236199</v>
      </c>
      <c r="M7" s="8">
        <v>264066.04316659819</v>
      </c>
      <c r="N7" s="8">
        <f>SUM(B7:G7)</f>
        <v>744433.50898000004</v>
      </c>
    </row>
    <row r="8" spans="1:14" x14ac:dyDescent="0.25">
      <c r="A8" s="5" t="s">
        <v>19</v>
      </c>
      <c r="B8" s="8">
        <v>105644.61</v>
      </c>
      <c r="C8" s="8">
        <v>89563.44</v>
      </c>
      <c r="D8" s="8">
        <v>82236.63</v>
      </c>
      <c r="E8" s="8">
        <v>90460.292999999991</v>
      </c>
      <c r="F8" s="8">
        <v>99506.322300000029</v>
      </c>
      <c r="G8" s="8">
        <v>109456.95453000003</v>
      </c>
      <c r="H8" s="8">
        <v>120402.64998300005</v>
      </c>
      <c r="I8" s="8">
        <v>132442.91498130007</v>
      </c>
      <c r="J8" s="8">
        <v>145687.20647943008</v>
      </c>
      <c r="K8" s="8">
        <v>160255.92712737311</v>
      </c>
      <c r="L8" s="8">
        <v>176281.51984011044</v>
      </c>
      <c r="M8" s="8">
        <v>193909.67182412147</v>
      </c>
      <c r="N8" s="8">
        <f>SUM(B8:G8)</f>
        <v>576868.24982999999</v>
      </c>
    </row>
    <row r="9" spans="1:14" x14ac:dyDescent="0.25">
      <c r="A9" s="5" t="s">
        <v>20</v>
      </c>
      <c r="B9" s="8">
        <v>1210</v>
      </c>
      <c r="C9" s="8">
        <v>1331</v>
      </c>
      <c r="D9" s="8">
        <v>126561.25</v>
      </c>
      <c r="E9" s="8">
        <v>131094.45000000001</v>
      </c>
      <c r="F9" s="8">
        <v>122699.95</v>
      </c>
      <c r="G9" s="8">
        <v>134969.94500000001</v>
      </c>
      <c r="H9" s="8">
        <v>148466.93950000007</v>
      </c>
      <c r="I9" s="8">
        <v>163313.63345000008</v>
      </c>
      <c r="J9" s="8">
        <v>179644.9967950001</v>
      </c>
      <c r="K9" s="8">
        <v>197609.49647450013</v>
      </c>
      <c r="L9" s="8">
        <v>1464.1</v>
      </c>
      <c r="M9" s="8">
        <v>1610.51</v>
      </c>
      <c r="N9" s="8">
        <f>SUM(B9:G9)</f>
        <v>517866.59500000003</v>
      </c>
    </row>
    <row r="10" spans="1:14" x14ac:dyDescent="0.25">
      <c r="A10" s="5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x14ac:dyDescent="0.25">
      <c r="A11" s="7" t="s">
        <v>21</v>
      </c>
      <c r="B11" s="8">
        <f t="shared" ref="B11:M11" si="0">SUM(B6:B9)</f>
        <v>423605.99</v>
      </c>
      <c r="C11" s="8">
        <f t="shared" si="0"/>
        <v>518282.8</v>
      </c>
      <c r="D11" s="8">
        <f t="shared" si="0"/>
        <v>618461.46</v>
      </c>
      <c r="E11" s="8">
        <f t="shared" si="0"/>
        <v>672184.68099999987</v>
      </c>
      <c r="F11" s="8">
        <f t="shared" si="0"/>
        <v>717899.20409999997</v>
      </c>
      <c r="G11" s="8">
        <f t="shared" si="0"/>
        <v>789689.12450999999</v>
      </c>
      <c r="H11" s="8">
        <f t="shared" si="0"/>
        <v>868658.03696100018</v>
      </c>
      <c r="I11" s="8">
        <f t="shared" si="0"/>
        <v>955523.84065710031</v>
      </c>
      <c r="J11" s="8">
        <f t="shared" si="0"/>
        <v>1051076.2247228106</v>
      </c>
      <c r="K11" s="8">
        <f t="shared" si="0"/>
        <v>1156183.8471950917</v>
      </c>
      <c r="L11" s="8">
        <f t="shared" si="0"/>
        <v>1055895.8857926507</v>
      </c>
      <c r="M11" s="8">
        <f t="shared" si="0"/>
        <v>1161485.4743719159</v>
      </c>
      <c r="N11" s="8">
        <f>SUM(B11:G11)</f>
        <v>3740123.2596099996</v>
      </c>
    </row>
    <row r="12" spans="1:14" x14ac:dyDescent="0.25">
      <c r="A12" s="5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x14ac:dyDescent="0.25">
      <c r="A13" s="7" t="s">
        <v>22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x14ac:dyDescent="0.25">
      <c r="A14" s="5" t="s">
        <v>17</v>
      </c>
      <c r="B14" s="8">
        <v>110199.6</v>
      </c>
      <c r="C14" s="8">
        <v>170110.8</v>
      </c>
      <c r="D14" s="8">
        <v>163774.79999999999</v>
      </c>
      <c r="E14" s="8">
        <v>180152.28</v>
      </c>
      <c r="F14" s="8">
        <v>198167.50800000006</v>
      </c>
      <c r="G14" s="8">
        <v>217984.2588000001</v>
      </c>
      <c r="H14" s="8">
        <v>239782.68468000012</v>
      </c>
      <c r="I14" s="8">
        <v>263760.95314800018</v>
      </c>
      <c r="J14" s="8">
        <v>290137.04846280022</v>
      </c>
      <c r="K14" s="8">
        <v>319150.75330908026</v>
      </c>
      <c r="L14" s="8">
        <v>351065.82863998832</v>
      </c>
      <c r="M14" s="8">
        <v>386172.41150398721</v>
      </c>
      <c r="N14" s="8">
        <f>SUM(B14:G14)</f>
        <v>1040389.2468000001</v>
      </c>
    </row>
    <row r="15" spans="1:14" x14ac:dyDescent="0.25">
      <c r="A15" s="5" t="s">
        <v>18</v>
      </c>
      <c r="B15" s="8">
        <v>58675.61</v>
      </c>
      <c r="C15" s="8">
        <v>64874.46</v>
      </c>
      <c r="D15" s="8">
        <v>61537.98</v>
      </c>
      <c r="E15" s="8">
        <v>67691.777999999991</v>
      </c>
      <c r="F15" s="8">
        <v>74460.955800000025</v>
      </c>
      <c r="G15" s="8">
        <v>81907.051380000034</v>
      </c>
      <c r="H15" s="8">
        <v>90097.756518000038</v>
      </c>
      <c r="I15" s="8">
        <v>99107.532169800048</v>
      </c>
      <c r="J15" s="8">
        <v>109018.28538678006</v>
      </c>
      <c r="K15" s="8">
        <v>119920.11392545808</v>
      </c>
      <c r="L15" s="8">
        <v>131912.12531800391</v>
      </c>
      <c r="M15" s="8">
        <v>145103.33784980429</v>
      </c>
      <c r="N15" s="8">
        <f>SUM(B15:G15)</f>
        <v>409147.83518000005</v>
      </c>
    </row>
    <row r="16" spans="1:14" x14ac:dyDescent="0.25">
      <c r="A16" s="5" t="s">
        <v>19</v>
      </c>
      <c r="B16" s="8">
        <v>58106.46</v>
      </c>
      <c r="C16" s="8">
        <v>49246.62</v>
      </c>
      <c r="D16" s="8">
        <v>45233.22</v>
      </c>
      <c r="E16" s="8">
        <v>49756.542000000001</v>
      </c>
      <c r="F16" s="8">
        <v>54732.196200000013</v>
      </c>
      <c r="G16" s="8">
        <v>60205.415820000017</v>
      </c>
      <c r="H16" s="8">
        <v>66225.957402000015</v>
      </c>
      <c r="I16" s="8">
        <v>72848.55314220002</v>
      </c>
      <c r="J16" s="8">
        <v>80133.408456420031</v>
      </c>
      <c r="K16" s="8">
        <v>88146.749302062046</v>
      </c>
      <c r="L16" s="8">
        <v>96961.424232268255</v>
      </c>
      <c r="M16" s="8">
        <v>106657.5666554951</v>
      </c>
      <c r="N16" s="8">
        <f>SUM(B16:G16)</f>
        <v>317280.45402</v>
      </c>
    </row>
    <row r="17" spans="1:14" x14ac:dyDescent="0.25">
      <c r="A17" s="5" t="s">
        <v>20</v>
      </c>
      <c r="B17" s="8">
        <v>69633.3</v>
      </c>
      <c r="C17" s="8">
        <v>72072.350000000006</v>
      </c>
      <c r="D17" s="8">
        <v>119540.68453360007</v>
      </c>
      <c r="E17" s="8">
        <v>131494.75298696008</v>
      </c>
      <c r="F17" s="8">
        <v>144644.22828565611</v>
      </c>
      <c r="G17" s="8">
        <v>159108.65111422172</v>
      </c>
      <c r="H17" s="8">
        <v>81647.896000000022</v>
      </c>
      <c r="I17" s="8">
        <v>89812.685600000026</v>
      </c>
      <c r="J17" s="8">
        <v>98793.954160000038</v>
      </c>
      <c r="K17" s="8">
        <v>108673.34957600005</v>
      </c>
      <c r="L17" s="8">
        <v>67477.600000000006</v>
      </c>
      <c r="M17" s="8">
        <v>74225.36</v>
      </c>
      <c r="N17" s="8">
        <f>SUM(B17:G17)</f>
        <v>696493.96692043799</v>
      </c>
    </row>
    <row r="18" spans="1:14" x14ac:dyDescent="0.25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x14ac:dyDescent="0.25">
      <c r="A19" s="7" t="s">
        <v>23</v>
      </c>
      <c r="B19" s="8">
        <f t="shared" ref="B19:M19" si="1">SUM(B14:B18)</f>
        <v>296614.97000000003</v>
      </c>
      <c r="C19" s="8">
        <f t="shared" si="1"/>
        <v>356304.23</v>
      </c>
      <c r="D19" s="8">
        <f t="shared" si="1"/>
        <v>390086.68453360006</v>
      </c>
      <c r="E19" s="8">
        <f t="shared" si="1"/>
        <v>429095.35298696009</v>
      </c>
      <c r="F19" s="8">
        <f t="shared" si="1"/>
        <v>472004.88828565623</v>
      </c>
      <c r="G19" s="8">
        <f t="shared" si="1"/>
        <v>519205.37711422186</v>
      </c>
      <c r="H19" s="8">
        <f t="shared" si="1"/>
        <v>477754.2946000002</v>
      </c>
      <c r="I19" s="8">
        <f t="shared" si="1"/>
        <v>525529.72406000015</v>
      </c>
      <c r="J19" s="8">
        <f t="shared" si="1"/>
        <v>578082.6964660004</v>
      </c>
      <c r="K19" s="8">
        <f t="shared" si="1"/>
        <v>635890.96611260041</v>
      </c>
      <c r="L19" s="8">
        <f t="shared" si="1"/>
        <v>647416.97819026047</v>
      </c>
      <c r="M19" s="8">
        <f t="shared" si="1"/>
        <v>712158.67600928654</v>
      </c>
      <c r="N19" s="8">
        <f>SUM(B19:G19)</f>
        <v>2463311.5029204381</v>
      </c>
    </row>
    <row r="20" spans="1:14" x14ac:dyDescent="0.25">
      <c r="A20" s="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x14ac:dyDescent="0.25">
      <c r="A21" s="7" t="s">
        <v>24</v>
      </c>
      <c r="B21" s="8">
        <f t="shared" ref="B21:N21" si="2">B11-B19</f>
        <v>126991.01999999996</v>
      </c>
      <c r="C21" s="8">
        <f t="shared" si="2"/>
        <v>161978.57</v>
      </c>
      <c r="D21" s="8">
        <f t="shared" si="2"/>
        <v>228374.77546639991</v>
      </c>
      <c r="E21" s="8">
        <f t="shared" si="2"/>
        <v>243089.32801303978</v>
      </c>
      <c r="F21" s="8">
        <f t="shared" si="2"/>
        <v>245894.31581434375</v>
      </c>
      <c r="G21" s="8">
        <f t="shared" si="2"/>
        <v>270483.74739577813</v>
      </c>
      <c r="H21" s="8">
        <f t="shared" si="2"/>
        <v>390903.74236099998</v>
      </c>
      <c r="I21" s="8">
        <f t="shared" si="2"/>
        <v>429994.11659710016</v>
      </c>
      <c r="J21" s="8">
        <f t="shared" si="2"/>
        <v>472993.52825681015</v>
      </c>
      <c r="K21" s="8">
        <f t="shared" si="2"/>
        <v>520292.88108249125</v>
      </c>
      <c r="L21" s="8">
        <f t="shared" si="2"/>
        <v>408478.90760239027</v>
      </c>
      <c r="M21" s="8">
        <f t="shared" si="2"/>
        <v>449326.79836262937</v>
      </c>
      <c r="N21" s="8">
        <f t="shared" si="2"/>
        <v>1276811.7566895615</v>
      </c>
    </row>
    <row r="22" spans="1:14" x14ac:dyDescent="0.25">
      <c r="A22" s="5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x14ac:dyDescent="0.25">
      <c r="A23" s="7" t="s">
        <v>25</v>
      </c>
      <c r="B23" s="8">
        <v>7260</v>
      </c>
      <c r="C23" s="8">
        <v>7986</v>
      </c>
      <c r="D23" s="8">
        <v>8785</v>
      </c>
      <c r="E23" s="8">
        <v>9663</v>
      </c>
      <c r="F23" s="8">
        <v>10629</v>
      </c>
      <c r="G23" s="8">
        <v>11692</v>
      </c>
      <c r="H23" s="8">
        <v>12862</v>
      </c>
      <c r="I23" s="8">
        <v>14148</v>
      </c>
      <c r="J23" s="8">
        <v>15562</v>
      </c>
      <c r="K23" s="8">
        <v>17119</v>
      </c>
      <c r="L23" s="8">
        <v>18831</v>
      </c>
      <c r="M23" s="8">
        <v>20714</v>
      </c>
      <c r="N23" s="8">
        <f>SUM(B23:G23)</f>
        <v>56015</v>
      </c>
    </row>
    <row r="24" spans="1:14" x14ac:dyDescent="0.25">
      <c r="A24" s="5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 x14ac:dyDescent="0.25">
      <c r="A25" s="7" t="s">
        <v>26</v>
      </c>
      <c r="B25" s="8">
        <f>B21-B23</f>
        <v>119731.01999999996</v>
      </c>
      <c r="C25" s="8">
        <f t="shared" ref="C25:M25" si="3">C21-C23</f>
        <v>153992.57</v>
      </c>
      <c r="D25" s="8">
        <f t="shared" si="3"/>
        <v>219589.77546639991</v>
      </c>
      <c r="E25" s="8">
        <f t="shared" si="3"/>
        <v>233426.32801303978</v>
      </c>
      <c r="F25" s="8">
        <f t="shared" si="3"/>
        <v>235265.31581434375</v>
      </c>
      <c r="G25" s="8">
        <f t="shared" si="3"/>
        <v>258791.74739577813</v>
      </c>
      <c r="H25" s="8">
        <f t="shared" si="3"/>
        <v>378041.74236099998</v>
      </c>
      <c r="I25" s="8">
        <f t="shared" si="3"/>
        <v>415846.11659710016</v>
      </c>
      <c r="J25" s="8">
        <f t="shared" si="3"/>
        <v>457431.52825681015</v>
      </c>
      <c r="K25" s="8">
        <f t="shared" si="3"/>
        <v>503173.88108249125</v>
      </c>
      <c r="L25" s="8">
        <f t="shared" si="3"/>
        <v>389647.90760239027</v>
      </c>
      <c r="M25" s="8">
        <f t="shared" si="3"/>
        <v>428612.79836262937</v>
      </c>
      <c r="N25" s="8">
        <f>N21-N23</f>
        <v>1220796.7566895615</v>
      </c>
    </row>
    <row r="26" spans="1:14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selection activeCell="A2" sqref="A2"/>
    </sheetView>
  </sheetViews>
  <sheetFormatPr defaultRowHeight="15" x14ac:dyDescent="0.25"/>
  <cols>
    <col min="2" max="2" width="13" bestFit="1" customWidth="1"/>
    <col min="3" max="3" width="12.5703125" bestFit="1" customWidth="1"/>
    <col min="4" max="4" width="12.140625" bestFit="1" customWidth="1"/>
    <col min="6" max="6" width="21.42578125" bestFit="1" customWidth="1"/>
    <col min="7" max="7" width="12.140625" bestFit="1" customWidth="1"/>
  </cols>
  <sheetData>
    <row r="1" spans="1:7" ht="32.25" thickBot="1" x14ac:dyDescent="0.65">
      <c r="A1" s="9" t="s">
        <v>0</v>
      </c>
      <c r="B1" s="2"/>
      <c r="C1" s="2"/>
      <c r="D1" s="2"/>
      <c r="E1" s="2"/>
      <c r="F1" s="2"/>
      <c r="G1" s="2"/>
    </row>
    <row r="2" spans="1:7" ht="15.75" thickTop="1" x14ac:dyDescent="0.25">
      <c r="A2" s="10" t="s">
        <v>27</v>
      </c>
      <c r="B2" s="10"/>
      <c r="C2" s="10"/>
      <c r="D2" s="10"/>
      <c r="E2" s="10"/>
      <c r="F2" s="10"/>
      <c r="G2" s="10"/>
    </row>
    <row r="3" spans="1:7" x14ac:dyDescent="0.25">
      <c r="A3" s="10"/>
      <c r="B3" s="10"/>
      <c r="C3" s="10"/>
      <c r="D3" s="10"/>
      <c r="E3" s="10"/>
      <c r="F3" s="10"/>
      <c r="G3" s="10"/>
    </row>
    <row r="4" spans="1:7" x14ac:dyDescent="0.25">
      <c r="A4" s="11" t="s">
        <v>28</v>
      </c>
      <c r="B4" s="12" t="s">
        <v>29</v>
      </c>
      <c r="C4" s="12" t="s">
        <v>30</v>
      </c>
      <c r="D4" s="12" t="s">
        <v>31</v>
      </c>
      <c r="E4" s="13" t="s">
        <v>32</v>
      </c>
      <c r="F4" s="14" t="s">
        <v>33</v>
      </c>
      <c r="G4" s="14" t="s">
        <v>34</v>
      </c>
    </row>
    <row r="5" spans="1:7" x14ac:dyDescent="0.25">
      <c r="A5" s="15">
        <v>1</v>
      </c>
      <c r="B5" s="10" t="s">
        <v>35</v>
      </c>
      <c r="C5" s="10" t="s">
        <v>36</v>
      </c>
      <c r="D5" s="16">
        <v>35549</v>
      </c>
      <c r="E5" s="15">
        <f ca="1">ROUND((NOW()-D5)/365.25, 1)</f>
        <v>16.899999999999999</v>
      </c>
      <c r="F5" s="10" t="s">
        <v>37</v>
      </c>
      <c r="G5" s="10" t="s">
        <v>38</v>
      </c>
    </row>
    <row r="6" spans="1:7" x14ac:dyDescent="0.25">
      <c r="A6" s="15">
        <v>2</v>
      </c>
      <c r="B6" s="10" t="s">
        <v>39</v>
      </c>
      <c r="C6" s="10" t="s">
        <v>40</v>
      </c>
      <c r="D6" s="16">
        <v>35591</v>
      </c>
      <c r="E6" s="15">
        <f t="shared" ref="E6:E68" ca="1" si="0">ROUND((NOW()-D6)/365.25, 1)</f>
        <v>16.8</v>
      </c>
      <c r="F6" s="10" t="s">
        <v>41</v>
      </c>
      <c r="G6" s="10" t="s">
        <v>42</v>
      </c>
    </row>
    <row r="7" spans="1:7" x14ac:dyDescent="0.25">
      <c r="A7" s="15">
        <v>3</v>
      </c>
      <c r="B7" s="10" t="s">
        <v>43</v>
      </c>
      <c r="C7" s="10" t="s">
        <v>44</v>
      </c>
      <c r="D7" s="16">
        <v>35570</v>
      </c>
      <c r="E7" s="15">
        <f t="shared" ca="1" si="0"/>
        <v>16.8</v>
      </c>
      <c r="F7" s="10" t="s">
        <v>45</v>
      </c>
      <c r="G7" s="10" t="s">
        <v>38</v>
      </c>
    </row>
    <row r="8" spans="1:7" x14ac:dyDescent="0.25">
      <c r="A8" s="15">
        <v>4</v>
      </c>
      <c r="B8" s="10" t="s">
        <v>46</v>
      </c>
      <c r="C8" s="10" t="s">
        <v>47</v>
      </c>
      <c r="D8" s="16">
        <v>35573</v>
      </c>
      <c r="E8" s="15">
        <f t="shared" ca="1" si="0"/>
        <v>16.8</v>
      </c>
      <c r="F8" s="10" t="s">
        <v>48</v>
      </c>
      <c r="G8" s="10" t="s">
        <v>42</v>
      </c>
    </row>
    <row r="9" spans="1:7" x14ac:dyDescent="0.25">
      <c r="A9" s="15">
        <v>5</v>
      </c>
      <c r="B9" s="10" t="s">
        <v>49</v>
      </c>
      <c r="C9" s="10" t="s">
        <v>50</v>
      </c>
      <c r="D9" s="16">
        <v>35579</v>
      </c>
      <c r="E9" s="15">
        <f t="shared" ca="1" si="0"/>
        <v>16.8</v>
      </c>
      <c r="F9" s="10" t="s">
        <v>51</v>
      </c>
      <c r="G9" s="10" t="s">
        <v>38</v>
      </c>
    </row>
    <row r="10" spans="1:7" x14ac:dyDescent="0.25">
      <c r="A10" s="15">
        <v>6</v>
      </c>
      <c r="B10" s="10" t="s">
        <v>52</v>
      </c>
      <c r="C10" s="10" t="s">
        <v>53</v>
      </c>
      <c r="D10" s="16">
        <v>35588</v>
      </c>
      <c r="E10" s="15">
        <f t="shared" ca="1" si="0"/>
        <v>16.8</v>
      </c>
      <c r="F10" s="10" t="s">
        <v>54</v>
      </c>
      <c r="G10" s="10" t="s">
        <v>38</v>
      </c>
    </row>
    <row r="11" spans="1:7" x14ac:dyDescent="0.25">
      <c r="A11" s="15">
        <v>7</v>
      </c>
      <c r="B11" s="10" t="s">
        <v>55</v>
      </c>
      <c r="C11" s="10" t="s">
        <v>56</v>
      </c>
      <c r="D11" s="16">
        <v>35592</v>
      </c>
      <c r="E11" s="15">
        <f t="shared" ca="1" si="0"/>
        <v>16.7</v>
      </c>
      <c r="F11" s="10" t="s">
        <v>57</v>
      </c>
      <c r="G11" s="10" t="s">
        <v>38</v>
      </c>
    </row>
    <row r="12" spans="1:7" x14ac:dyDescent="0.25">
      <c r="A12" s="15">
        <v>8</v>
      </c>
      <c r="B12" s="10" t="s">
        <v>58</v>
      </c>
      <c r="C12" s="10" t="s">
        <v>59</v>
      </c>
      <c r="D12" s="16">
        <v>35595</v>
      </c>
      <c r="E12" s="15">
        <f t="shared" ca="1" si="0"/>
        <v>16.7</v>
      </c>
      <c r="F12" s="10" t="s">
        <v>60</v>
      </c>
      <c r="G12" s="10" t="s">
        <v>42</v>
      </c>
    </row>
    <row r="13" spans="1:7" x14ac:dyDescent="0.25">
      <c r="A13" s="15">
        <v>9</v>
      </c>
      <c r="B13" s="10" t="s">
        <v>61</v>
      </c>
      <c r="C13" s="10" t="s">
        <v>62</v>
      </c>
      <c r="D13" s="16">
        <v>35601</v>
      </c>
      <c r="E13" s="15">
        <f t="shared" ca="1" si="0"/>
        <v>16.7</v>
      </c>
      <c r="F13" s="10" t="s">
        <v>63</v>
      </c>
      <c r="G13" s="10" t="s">
        <v>38</v>
      </c>
    </row>
    <row r="14" spans="1:7" x14ac:dyDescent="0.25">
      <c r="A14" s="15">
        <v>10</v>
      </c>
      <c r="B14" s="10" t="s">
        <v>64</v>
      </c>
      <c r="C14" s="10" t="s">
        <v>65</v>
      </c>
      <c r="D14" s="16">
        <v>35610</v>
      </c>
      <c r="E14" s="15">
        <f t="shared" ca="1" si="0"/>
        <v>16.7</v>
      </c>
      <c r="F14" s="10" t="s">
        <v>66</v>
      </c>
      <c r="G14" s="10" t="s">
        <v>38</v>
      </c>
    </row>
    <row r="15" spans="1:7" x14ac:dyDescent="0.25">
      <c r="A15" s="15">
        <v>11</v>
      </c>
      <c r="B15" s="10" t="s">
        <v>67</v>
      </c>
      <c r="C15" s="10" t="s">
        <v>68</v>
      </c>
      <c r="D15" s="16">
        <v>36009</v>
      </c>
      <c r="E15" s="15">
        <f t="shared" ca="1" si="0"/>
        <v>15.6</v>
      </c>
      <c r="F15" s="10" t="s">
        <v>69</v>
      </c>
      <c r="G15" s="10" t="s">
        <v>38</v>
      </c>
    </row>
    <row r="16" spans="1:7" x14ac:dyDescent="0.25">
      <c r="A16" s="15">
        <v>12</v>
      </c>
      <c r="B16" s="10" t="s">
        <v>70</v>
      </c>
      <c r="C16" s="10" t="s">
        <v>71</v>
      </c>
      <c r="D16" s="16">
        <v>36012</v>
      </c>
      <c r="E16" s="15">
        <f t="shared" ca="1" si="0"/>
        <v>15.6</v>
      </c>
      <c r="F16" s="10" t="s">
        <v>57</v>
      </c>
      <c r="G16" s="10" t="s">
        <v>42</v>
      </c>
    </row>
    <row r="17" spans="1:7" x14ac:dyDescent="0.25">
      <c r="A17" s="15">
        <v>13</v>
      </c>
      <c r="B17" s="10" t="s">
        <v>72</v>
      </c>
      <c r="C17" s="10" t="s">
        <v>73</v>
      </c>
      <c r="D17" s="16">
        <v>36018</v>
      </c>
      <c r="E17" s="15">
        <f t="shared" ca="1" si="0"/>
        <v>15.6</v>
      </c>
      <c r="F17" s="10" t="s">
        <v>74</v>
      </c>
      <c r="G17" s="10" t="s">
        <v>42</v>
      </c>
    </row>
    <row r="18" spans="1:7" x14ac:dyDescent="0.25">
      <c r="A18" s="15">
        <v>14</v>
      </c>
      <c r="B18" s="10" t="s">
        <v>75</v>
      </c>
      <c r="C18" s="10" t="s">
        <v>76</v>
      </c>
      <c r="D18" s="16">
        <v>36027</v>
      </c>
      <c r="E18" s="15">
        <f t="shared" ca="1" si="0"/>
        <v>15.6</v>
      </c>
      <c r="F18" s="10" t="s">
        <v>77</v>
      </c>
      <c r="G18" s="10" t="s">
        <v>38</v>
      </c>
    </row>
    <row r="19" spans="1:7" x14ac:dyDescent="0.25">
      <c r="A19" s="15">
        <v>15</v>
      </c>
      <c r="B19" s="10" t="s">
        <v>78</v>
      </c>
      <c r="C19" s="10" t="s">
        <v>73</v>
      </c>
      <c r="D19" s="16">
        <v>36033</v>
      </c>
      <c r="E19" s="15">
        <f t="shared" ca="1" si="0"/>
        <v>15.5</v>
      </c>
      <c r="F19" s="10" t="s">
        <v>79</v>
      </c>
      <c r="G19" s="10" t="s">
        <v>42</v>
      </c>
    </row>
    <row r="20" spans="1:7" x14ac:dyDescent="0.25">
      <c r="A20" s="15">
        <v>16</v>
      </c>
      <c r="B20" s="10" t="s">
        <v>80</v>
      </c>
      <c r="C20" s="10" t="s">
        <v>81</v>
      </c>
      <c r="D20" s="16">
        <v>36042</v>
      </c>
      <c r="E20" s="15">
        <f t="shared" ca="1" si="0"/>
        <v>15.5</v>
      </c>
      <c r="F20" s="10" t="s">
        <v>63</v>
      </c>
      <c r="G20" s="10" t="s">
        <v>42</v>
      </c>
    </row>
    <row r="21" spans="1:7" x14ac:dyDescent="0.25">
      <c r="A21" s="15">
        <v>17</v>
      </c>
      <c r="B21" s="10" t="s">
        <v>82</v>
      </c>
      <c r="C21" s="10" t="s">
        <v>83</v>
      </c>
      <c r="D21" s="16">
        <v>36442</v>
      </c>
      <c r="E21" s="15">
        <f t="shared" ca="1" si="0"/>
        <v>14.4</v>
      </c>
      <c r="F21" s="10" t="s">
        <v>79</v>
      </c>
      <c r="G21" s="10" t="s">
        <v>42</v>
      </c>
    </row>
    <row r="22" spans="1:7" x14ac:dyDescent="0.25">
      <c r="A22" s="15">
        <v>18</v>
      </c>
      <c r="B22" s="10" t="s">
        <v>84</v>
      </c>
      <c r="C22" s="10" t="s">
        <v>85</v>
      </c>
      <c r="D22" s="16">
        <v>36445</v>
      </c>
      <c r="E22" s="15">
        <f t="shared" ca="1" si="0"/>
        <v>14.4</v>
      </c>
      <c r="F22" s="10" t="s">
        <v>86</v>
      </c>
      <c r="G22" s="10" t="s">
        <v>38</v>
      </c>
    </row>
    <row r="23" spans="1:7" x14ac:dyDescent="0.25">
      <c r="A23" s="15">
        <v>19</v>
      </c>
      <c r="B23" s="10" t="s">
        <v>87</v>
      </c>
      <c r="C23" s="10" t="s">
        <v>88</v>
      </c>
      <c r="D23" s="16">
        <v>36451</v>
      </c>
      <c r="E23" s="15">
        <f t="shared" ca="1" si="0"/>
        <v>14.4</v>
      </c>
      <c r="F23" s="10" t="s">
        <v>89</v>
      </c>
      <c r="G23" s="10" t="s">
        <v>38</v>
      </c>
    </row>
    <row r="24" spans="1:7" x14ac:dyDescent="0.25">
      <c r="A24" s="15">
        <v>20</v>
      </c>
      <c r="B24" s="10" t="s">
        <v>90</v>
      </c>
      <c r="C24" s="10" t="s">
        <v>76</v>
      </c>
      <c r="D24" s="16">
        <v>36457</v>
      </c>
      <c r="E24" s="15">
        <f t="shared" ca="1" si="0"/>
        <v>14.4</v>
      </c>
      <c r="F24" s="10" t="s">
        <v>89</v>
      </c>
      <c r="G24" s="10" t="s">
        <v>42</v>
      </c>
    </row>
    <row r="25" spans="1:7" x14ac:dyDescent="0.25">
      <c r="A25" s="15">
        <v>21</v>
      </c>
      <c r="B25" s="10" t="s">
        <v>91</v>
      </c>
      <c r="C25" s="10" t="s">
        <v>92</v>
      </c>
      <c r="D25" s="16">
        <v>36466</v>
      </c>
      <c r="E25" s="15">
        <f t="shared" ca="1" si="0"/>
        <v>14.4</v>
      </c>
      <c r="F25" s="10" t="s">
        <v>93</v>
      </c>
      <c r="G25" s="10" t="s">
        <v>38</v>
      </c>
    </row>
    <row r="26" spans="1:7" x14ac:dyDescent="0.25">
      <c r="A26" s="15">
        <v>22</v>
      </c>
      <c r="B26" s="10" t="s">
        <v>78</v>
      </c>
      <c r="C26" s="10" t="s">
        <v>94</v>
      </c>
      <c r="D26" s="16">
        <v>36867</v>
      </c>
      <c r="E26" s="15">
        <f t="shared" ca="1" si="0"/>
        <v>13.3</v>
      </c>
      <c r="F26" s="10" t="s">
        <v>57</v>
      </c>
      <c r="G26" s="10" t="s">
        <v>38</v>
      </c>
    </row>
    <row r="27" spans="1:7" x14ac:dyDescent="0.25">
      <c r="A27" s="15">
        <v>23</v>
      </c>
      <c r="B27" s="10" t="s">
        <v>95</v>
      </c>
      <c r="C27" s="10" t="s">
        <v>47</v>
      </c>
      <c r="D27" s="16">
        <v>36870</v>
      </c>
      <c r="E27" s="15">
        <f t="shared" ca="1" si="0"/>
        <v>13.3</v>
      </c>
      <c r="F27" s="10" t="s">
        <v>96</v>
      </c>
      <c r="G27" s="10" t="s">
        <v>42</v>
      </c>
    </row>
    <row r="28" spans="1:7" x14ac:dyDescent="0.25">
      <c r="A28" s="15">
        <v>24</v>
      </c>
      <c r="B28" s="10" t="s">
        <v>97</v>
      </c>
      <c r="C28" s="10" t="s">
        <v>98</v>
      </c>
      <c r="D28" s="16">
        <v>36876</v>
      </c>
      <c r="E28" s="15">
        <f t="shared" ca="1" si="0"/>
        <v>13.2</v>
      </c>
      <c r="F28" s="10" t="s">
        <v>99</v>
      </c>
      <c r="G28" s="10" t="s">
        <v>42</v>
      </c>
    </row>
    <row r="29" spans="1:7" x14ac:dyDescent="0.25">
      <c r="A29" s="15">
        <v>25</v>
      </c>
      <c r="B29" s="10" t="s">
        <v>100</v>
      </c>
      <c r="C29" s="10" t="s">
        <v>101</v>
      </c>
      <c r="D29" s="16">
        <v>36885</v>
      </c>
      <c r="E29" s="15">
        <f t="shared" ca="1" si="0"/>
        <v>13.2</v>
      </c>
      <c r="F29" s="10" t="s">
        <v>45</v>
      </c>
      <c r="G29" s="10" t="s">
        <v>42</v>
      </c>
    </row>
    <row r="30" spans="1:7" x14ac:dyDescent="0.25">
      <c r="A30" s="15">
        <v>26</v>
      </c>
      <c r="B30" s="10" t="s">
        <v>101</v>
      </c>
      <c r="C30" s="10" t="s">
        <v>102</v>
      </c>
      <c r="D30" s="16">
        <v>36891</v>
      </c>
      <c r="E30" s="15">
        <f t="shared" ca="1" si="0"/>
        <v>13.2</v>
      </c>
      <c r="F30" s="10" t="s">
        <v>103</v>
      </c>
      <c r="G30" s="10" t="s">
        <v>38</v>
      </c>
    </row>
    <row r="31" spans="1:7" x14ac:dyDescent="0.25">
      <c r="A31" s="15">
        <v>27</v>
      </c>
      <c r="B31" s="10" t="s">
        <v>104</v>
      </c>
      <c r="C31" s="10" t="s">
        <v>47</v>
      </c>
      <c r="D31" s="16">
        <v>36900</v>
      </c>
      <c r="E31" s="15">
        <f t="shared" ca="1" si="0"/>
        <v>13.2</v>
      </c>
      <c r="F31" s="10" t="s">
        <v>105</v>
      </c>
      <c r="G31" s="10" t="s">
        <v>38</v>
      </c>
    </row>
    <row r="32" spans="1:7" x14ac:dyDescent="0.25">
      <c r="A32" s="15">
        <v>28</v>
      </c>
      <c r="B32" s="10" t="s">
        <v>106</v>
      </c>
      <c r="C32" s="10" t="s">
        <v>107</v>
      </c>
      <c r="D32" s="16">
        <v>37300</v>
      </c>
      <c r="E32" s="15">
        <f t="shared" ca="1" si="0"/>
        <v>12.1</v>
      </c>
      <c r="F32" s="10" t="s">
        <v>108</v>
      </c>
      <c r="G32" s="10" t="s">
        <v>38</v>
      </c>
    </row>
    <row r="33" spans="1:7" x14ac:dyDescent="0.25">
      <c r="A33" s="15">
        <v>29</v>
      </c>
      <c r="B33" s="10" t="s">
        <v>109</v>
      </c>
      <c r="C33" s="10" t="s">
        <v>110</v>
      </c>
      <c r="D33" s="16">
        <v>37306</v>
      </c>
      <c r="E33" s="15">
        <f t="shared" ca="1" si="0"/>
        <v>12.1</v>
      </c>
      <c r="F33" s="10" t="s">
        <v>74</v>
      </c>
      <c r="G33" s="10" t="s">
        <v>38</v>
      </c>
    </row>
    <row r="34" spans="1:7" x14ac:dyDescent="0.25">
      <c r="A34" s="15">
        <v>30</v>
      </c>
      <c r="B34" s="10" t="s">
        <v>111</v>
      </c>
      <c r="C34" s="10" t="s">
        <v>67</v>
      </c>
      <c r="D34" s="16">
        <v>37315</v>
      </c>
      <c r="E34" s="15">
        <f t="shared" ca="1" si="0"/>
        <v>12</v>
      </c>
      <c r="F34" s="10" t="s">
        <v>103</v>
      </c>
      <c r="G34" s="10" t="s">
        <v>42</v>
      </c>
    </row>
    <row r="35" spans="1:7" x14ac:dyDescent="0.25">
      <c r="A35" s="15">
        <v>31</v>
      </c>
      <c r="B35" s="10" t="s">
        <v>46</v>
      </c>
      <c r="C35" s="10" t="s">
        <v>112</v>
      </c>
      <c r="D35" s="16">
        <v>37714</v>
      </c>
      <c r="E35" s="15">
        <f t="shared" ca="1" si="0"/>
        <v>10.9</v>
      </c>
      <c r="F35" s="10" t="s">
        <v>69</v>
      </c>
      <c r="G35" s="10" t="s">
        <v>38</v>
      </c>
    </row>
    <row r="36" spans="1:7" x14ac:dyDescent="0.25">
      <c r="A36" s="15">
        <v>32</v>
      </c>
      <c r="B36" s="10" t="s">
        <v>113</v>
      </c>
      <c r="C36" s="10" t="s">
        <v>40</v>
      </c>
      <c r="D36" s="16">
        <v>37717</v>
      </c>
      <c r="E36" s="15">
        <f t="shared" ca="1" si="0"/>
        <v>10.9</v>
      </c>
      <c r="F36" s="10" t="s">
        <v>114</v>
      </c>
      <c r="G36" s="10" t="s">
        <v>42</v>
      </c>
    </row>
    <row r="37" spans="1:7" x14ac:dyDescent="0.25">
      <c r="A37" s="15">
        <v>33</v>
      </c>
      <c r="B37" s="10" t="s">
        <v>49</v>
      </c>
      <c r="C37" s="10" t="s">
        <v>115</v>
      </c>
      <c r="D37" s="16">
        <v>37723</v>
      </c>
      <c r="E37" s="15">
        <f t="shared" ca="1" si="0"/>
        <v>10.9</v>
      </c>
      <c r="F37" s="10" t="s">
        <v>57</v>
      </c>
      <c r="G37" s="10" t="s">
        <v>38</v>
      </c>
    </row>
    <row r="38" spans="1:7" x14ac:dyDescent="0.25">
      <c r="A38" s="15">
        <v>34</v>
      </c>
      <c r="B38" s="10" t="s">
        <v>116</v>
      </c>
      <c r="C38" s="10" t="s">
        <v>117</v>
      </c>
      <c r="D38" s="16">
        <v>37732</v>
      </c>
      <c r="E38" s="15">
        <f t="shared" ca="1" si="0"/>
        <v>10.9</v>
      </c>
      <c r="F38" s="10" t="s">
        <v>118</v>
      </c>
      <c r="G38" s="10" t="s">
        <v>38</v>
      </c>
    </row>
    <row r="39" spans="1:7" x14ac:dyDescent="0.25">
      <c r="A39" s="15">
        <v>35</v>
      </c>
      <c r="B39" s="10" t="s">
        <v>119</v>
      </c>
      <c r="C39" s="10" t="s">
        <v>120</v>
      </c>
      <c r="D39" s="16">
        <v>37738</v>
      </c>
      <c r="E39" s="15">
        <f t="shared" ca="1" si="0"/>
        <v>10.9</v>
      </c>
      <c r="F39" s="10" t="s">
        <v>66</v>
      </c>
      <c r="G39" s="10" t="s">
        <v>38</v>
      </c>
    </row>
    <row r="40" spans="1:7" x14ac:dyDescent="0.25">
      <c r="A40" s="15">
        <v>36</v>
      </c>
      <c r="B40" s="10" t="s">
        <v>121</v>
      </c>
      <c r="C40" s="10" t="s">
        <v>122</v>
      </c>
      <c r="D40" s="16">
        <v>37747</v>
      </c>
      <c r="E40" s="15">
        <f t="shared" ca="1" si="0"/>
        <v>10.8</v>
      </c>
      <c r="F40" s="10" t="s">
        <v>86</v>
      </c>
      <c r="G40" s="10" t="s">
        <v>38</v>
      </c>
    </row>
    <row r="41" spans="1:7" x14ac:dyDescent="0.25">
      <c r="A41" s="15">
        <v>37</v>
      </c>
      <c r="B41" s="10" t="s">
        <v>123</v>
      </c>
      <c r="C41" s="10" t="s">
        <v>107</v>
      </c>
      <c r="D41" s="16">
        <v>38148</v>
      </c>
      <c r="E41" s="15">
        <f t="shared" ca="1" si="0"/>
        <v>9.8000000000000007</v>
      </c>
      <c r="F41" s="10" t="s">
        <v>124</v>
      </c>
      <c r="G41" s="10" t="s">
        <v>42</v>
      </c>
    </row>
    <row r="42" spans="1:7" x14ac:dyDescent="0.25">
      <c r="A42" s="15">
        <v>38</v>
      </c>
      <c r="B42" s="10" t="s">
        <v>76</v>
      </c>
      <c r="C42" s="10" t="s">
        <v>125</v>
      </c>
      <c r="D42" s="16">
        <v>38151</v>
      </c>
      <c r="E42" s="15">
        <f t="shared" ca="1" si="0"/>
        <v>9.6999999999999993</v>
      </c>
      <c r="F42" s="10" t="s">
        <v>126</v>
      </c>
      <c r="G42" s="10" t="s">
        <v>42</v>
      </c>
    </row>
    <row r="43" spans="1:7" x14ac:dyDescent="0.25">
      <c r="A43" s="15">
        <v>39</v>
      </c>
      <c r="B43" s="10" t="s">
        <v>127</v>
      </c>
      <c r="C43" s="10" t="s">
        <v>75</v>
      </c>
      <c r="D43" s="16">
        <v>38157</v>
      </c>
      <c r="E43" s="15">
        <f t="shared" ca="1" si="0"/>
        <v>9.6999999999999993</v>
      </c>
      <c r="F43" s="10" t="s">
        <v>128</v>
      </c>
      <c r="G43" s="10" t="s">
        <v>38</v>
      </c>
    </row>
    <row r="44" spans="1:7" x14ac:dyDescent="0.25">
      <c r="A44" s="15">
        <v>40</v>
      </c>
      <c r="B44" s="10" t="s">
        <v>129</v>
      </c>
      <c r="C44" s="10" t="s">
        <v>130</v>
      </c>
      <c r="D44" s="16">
        <v>38163</v>
      </c>
      <c r="E44" s="15">
        <f t="shared" ca="1" si="0"/>
        <v>9.6999999999999993</v>
      </c>
      <c r="F44" s="10" t="s">
        <v>63</v>
      </c>
      <c r="G44" s="10" t="s">
        <v>38</v>
      </c>
    </row>
    <row r="45" spans="1:7" x14ac:dyDescent="0.25">
      <c r="A45" s="15">
        <v>41</v>
      </c>
      <c r="B45" s="10" t="s">
        <v>131</v>
      </c>
      <c r="C45" s="10" t="s">
        <v>67</v>
      </c>
      <c r="D45" s="16">
        <v>38172</v>
      </c>
      <c r="E45" s="15">
        <f t="shared" ca="1" si="0"/>
        <v>9.6999999999999993</v>
      </c>
      <c r="F45" s="10" t="s">
        <v>69</v>
      </c>
      <c r="G45" s="10" t="s">
        <v>38</v>
      </c>
    </row>
    <row r="46" spans="1:7" x14ac:dyDescent="0.25">
      <c r="A46" s="15">
        <v>42</v>
      </c>
      <c r="B46" s="10" t="s">
        <v>132</v>
      </c>
      <c r="C46" s="10" t="s">
        <v>133</v>
      </c>
      <c r="D46" s="16">
        <v>38178</v>
      </c>
      <c r="E46" s="15">
        <f t="shared" ca="1" si="0"/>
        <v>9.6999999999999993</v>
      </c>
      <c r="F46" s="10" t="s">
        <v>108</v>
      </c>
      <c r="G46" s="10" t="s">
        <v>38</v>
      </c>
    </row>
    <row r="47" spans="1:7" x14ac:dyDescent="0.25">
      <c r="A47" s="15">
        <v>43</v>
      </c>
      <c r="B47" s="10" t="s">
        <v>134</v>
      </c>
      <c r="C47" s="10" t="s">
        <v>101</v>
      </c>
      <c r="D47" s="16">
        <v>38187</v>
      </c>
      <c r="E47" s="15">
        <f t="shared" ca="1" si="0"/>
        <v>9.6</v>
      </c>
      <c r="F47" s="10" t="s">
        <v>135</v>
      </c>
      <c r="G47" s="10" t="s">
        <v>38</v>
      </c>
    </row>
    <row r="48" spans="1:7" x14ac:dyDescent="0.25">
      <c r="A48" s="15">
        <v>44</v>
      </c>
      <c r="B48" s="10" t="s">
        <v>136</v>
      </c>
      <c r="C48" s="10" t="s">
        <v>137</v>
      </c>
      <c r="D48" s="16">
        <v>38587</v>
      </c>
      <c r="E48" s="15">
        <f t="shared" ca="1" si="0"/>
        <v>8.5</v>
      </c>
      <c r="F48" s="10" t="s">
        <v>135</v>
      </c>
      <c r="G48" s="10" t="s">
        <v>38</v>
      </c>
    </row>
    <row r="49" spans="1:7" x14ac:dyDescent="0.25">
      <c r="A49" s="15">
        <v>45</v>
      </c>
      <c r="B49" s="10" t="s">
        <v>90</v>
      </c>
      <c r="C49" s="10" t="s">
        <v>138</v>
      </c>
      <c r="D49" s="16">
        <v>38590</v>
      </c>
      <c r="E49" s="15">
        <f t="shared" ca="1" si="0"/>
        <v>8.5</v>
      </c>
      <c r="F49" s="10" t="s">
        <v>139</v>
      </c>
      <c r="G49" s="10" t="s">
        <v>38</v>
      </c>
    </row>
    <row r="50" spans="1:7" x14ac:dyDescent="0.25">
      <c r="A50" s="15">
        <v>46</v>
      </c>
      <c r="B50" s="10" t="s">
        <v>90</v>
      </c>
      <c r="C50" s="10" t="s">
        <v>122</v>
      </c>
      <c r="D50" s="16">
        <v>38596</v>
      </c>
      <c r="E50" s="15">
        <f t="shared" ca="1" si="0"/>
        <v>8.5</v>
      </c>
      <c r="F50" s="10" t="s">
        <v>66</v>
      </c>
      <c r="G50" s="10" t="s">
        <v>38</v>
      </c>
    </row>
    <row r="51" spans="1:7" x14ac:dyDescent="0.25">
      <c r="A51" s="15">
        <v>47</v>
      </c>
      <c r="B51" s="10" t="s">
        <v>140</v>
      </c>
      <c r="C51" s="10" t="s">
        <v>141</v>
      </c>
      <c r="D51" s="16">
        <v>38605</v>
      </c>
      <c r="E51" s="15">
        <f t="shared" ca="1" si="0"/>
        <v>8.5</v>
      </c>
      <c r="F51" s="10" t="s">
        <v>128</v>
      </c>
      <c r="G51" s="10" t="s">
        <v>42</v>
      </c>
    </row>
    <row r="52" spans="1:7" x14ac:dyDescent="0.25">
      <c r="A52" s="15">
        <v>48</v>
      </c>
      <c r="B52" s="10" t="s">
        <v>142</v>
      </c>
      <c r="C52" s="10" t="s">
        <v>143</v>
      </c>
      <c r="D52" s="16">
        <v>38611</v>
      </c>
      <c r="E52" s="15">
        <f t="shared" ca="1" si="0"/>
        <v>8.5</v>
      </c>
      <c r="F52" s="10" t="s">
        <v>74</v>
      </c>
      <c r="G52" s="10" t="s">
        <v>42</v>
      </c>
    </row>
    <row r="53" spans="1:7" x14ac:dyDescent="0.25">
      <c r="A53" s="15">
        <v>49</v>
      </c>
      <c r="B53" s="10" t="s">
        <v>144</v>
      </c>
      <c r="C53" s="10" t="s">
        <v>125</v>
      </c>
      <c r="D53" s="16">
        <v>38620</v>
      </c>
      <c r="E53" s="15">
        <f t="shared" ca="1" si="0"/>
        <v>8.5</v>
      </c>
      <c r="F53" s="10" t="s">
        <v>145</v>
      </c>
      <c r="G53" s="10" t="s">
        <v>42</v>
      </c>
    </row>
    <row r="54" spans="1:7" x14ac:dyDescent="0.25">
      <c r="A54" s="15">
        <v>50</v>
      </c>
      <c r="B54" s="10" t="s">
        <v>146</v>
      </c>
      <c r="C54" s="10" t="s">
        <v>122</v>
      </c>
      <c r="D54" s="16">
        <v>39019</v>
      </c>
      <c r="E54" s="15">
        <f t="shared" ca="1" si="0"/>
        <v>7.4</v>
      </c>
      <c r="F54" s="10" t="s">
        <v>79</v>
      </c>
      <c r="G54" s="10" t="s">
        <v>38</v>
      </c>
    </row>
    <row r="55" spans="1:7" x14ac:dyDescent="0.25">
      <c r="A55" s="15">
        <v>51</v>
      </c>
      <c r="B55" s="10" t="s">
        <v>147</v>
      </c>
      <c r="C55" s="10" t="s">
        <v>50</v>
      </c>
      <c r="D55" s="16">
        <v>39022</v>
      </c>
      <c r="E55" s="15">
        <f t="shared" ca="1" si="0"/>
        <v>7.4</v>
      </c>
      <c r="F55" s="10" t="s">
        <v>148</v>
      </c>
      <c r="G55" s="10" t="s">
        <v>38</v>
      </c>
    </row>
    <row r="56" spans="1:7" x14ac:dyDescent="0.25">
      <c r="A56" s="15">
        <v>52</v>
      </c>
      <c r="B56" s="10" t="s">
        <v>149</v>
      </c>
      <c r="C56" s="10" t="s">
        <v>92</v>
      </c>
      <c r="D56" s="16">
        <v>39028</v>
      </c>
      <c r="E56" s="15">
        <f t="shared" ca="1" si="0"/>
        <v>7.3</v>
      </c>
      <c r="F56" s="10" t="s">
        <v>150</v>
      </c>
      <c r="G56" s="10" t="s">
        <v>42</v>
      </c>
    </row>
    <row r="57" spans="1:7" x14ac:dyDescent="0.25">
      <c r="A57" s="15">
        <v>53</v>
      </c>
      <c r="B57" s="10" t="s">
        <v>151</v>
      </c>
      <c r="C57" s="10" t="s">
        <v>152</v>
      </c>
      <c r="D57" s="16">
        <v>39034</v>
      </c>
      <c r="E57" s="15">
        <f t="shared" ca="1" si="0"/>
        <v>7.3</v>
      </c>
      <c r="F57" s="10" t="s">
        <v>139</v>
      </c>
      <c r="G57" s="10" t="s">
        <v>42</v>
      </c>
    </row>
    <row r="58" spans="1:7" x14ac:dyDescent="0.25">
      <c r="A58" s="15">
        <v>54</v>
      </c>
      <c r="B58" s="10" t="s">
        <v>101</v>
      </c>
      <c r="C58" s="10" t="s">
        <v>153</v>
      </c>
      <c r="D58" s="16">
        <v>39043</v>
      </c>
      <c r="E58" s="15">
        <f t="shared" ca="1" si="0"/>
        <v>7.3</v>
      </c>
      <c r="F58" s="10" t="s">
        <v>154</v>
      </c>
      <c r="G58" s="10" t="s">
        <v>38</v>
      </c>
    </row>
    <row r="59" spans="1:7" x14ac:dyDescent="0.25">
      <c r="A59" s="15">
        <v>55</v>
      </c>
      <c r="B59" s="10" t="s">
        <v>155</v>
      </c>
      <c r="C59" s="10" t="s">
        <v>156</v>
      </c>
      <c r="D59" s="16">
        <v>39049</v>
      </c>
      <c r="E59" s="15">
        <f t="shared" ca="1" si="0"/>
        <v>7.3</v>
      </c>
      <c r="F59" s="10" t="s">
        <v>114</v>
      </c>
      <c r="G59" s="10" t="s">
        <v>42</v>
      </c>
    </row>
    <row r="60" spans="1:7" x14ac:dyDescent="0.25">
      <c r="A60" s="15">
        <v>56</v>
      </c>
      <c r="B60" s="10" t="s">
        <v>157</v>
      </c>
      <c r="C60" s="10" t="s">
        <v>158</v>
      </c>
      <c r="D60" s="16">
        <v>39058</v>
      </c>
      <c r="E60" s="15">
        <f t="shared" ca="1" si="0"/>
        <v>7.3</v>
      </c>
      <c r="F60" s="10" t="s">
        <v>114</v>
      </c>
      <c r="G60" s="10" t="s">
        <v>42</v>
      </c>
    </row>
    <row r="61" spans="1:7" x14ac:dyDescent="0.25">
      <c r="A61" s="15">
        <v>57</v>
      </c>
      <c r="B61" s="10" t="s">
        <v>159</v>
      </c>
      <c r="C61" s="10" t="s">
        <v>80</v>
      </c>
      <c r="D61" s="16">
        <v>39458</v>
      </c>
      <c r="E61" s="15">
        <f t="shared" ca="1" si="0"/>
        <v>6.2</v>
      </c>
      <c r="F61" s="10" t="s">
        <v>63</v>
      </c>
      <c r="G61" s="10" t="s">
        <v>42</v>
      </c>
    </row>
    <row r="62" spans="1:7" x14ac:dyDescent="0.25">
      <c r="A62" s="15">
        <v>58</v>
      </c>
      <c r="B62" s="10" t="s">
        <v>160</v>
      </c>
      <c r="C62" s="10" t="s">
        <v>161</v>
      </c>
      <c r="D62" s="16">
        <v>39461</v>
      </c>
      <c r="E62" s="15">
        <f t="shared" ca="1" si="0"/>
        <v>6.2</v>
      </c>
      <c r="F62" s="10" t="s">
        <v>63</v>
      </c>
      <c r="G62" s="10" t="s">
        <v>38</v>
      </c>
    </row>
    <row r="63" spans="1:7" x14ac:dyDescent="0.25">
      <c r="A63" s="15">
        <v>59</v>
      </c>
      <c r="B63" s="10" t="s">
        <v>162</v>
      </c>
      <c r="C63" s="10" t="s">
        <v>163</v>
      </c>
      <c r="D63" s="16">
        <v>39467</v>
      </c>
      <c r="E63" s="15">
        <f t="shared" ca="1" si="0"/>
        <v>6.1</v>
      </c>
      <c r="F63" s="10" t="s">
        <v>99</v>
      </c>
      <c r="G63" s="10" t="s">
        <v>42</v>
      </c>
    </row>
    <row r="64" spans="1:7" x14ac:dyDescent="0.25">
      <c r="A64" s="15">
        <v>60</v>
      </c>
      <c r="B64" s="10" t="s">
        <v>164</v>
      </c>
      <c r="C64" s="10" t="s">
        <v>54</v>
      </c>
      <c r="D64" s="16">
        <v>39476</v>
      </c>
      <c r="E64" s="15">
        <f t="shared" ca="1" si="0"/>
        <v>6.1</v>
      </c>
      <c r="F64" s="10" t="s">
        <v>165</v>
      </c>
      <c r="G64" s="10" t="s">
        <v>42</v>
      </c>
    </row>
    <row r="65" spans="1:7" x14ac:dyDescent="0.25">
      <c r="A65" s="15">
        <v>61</v>
      </c>
      <c r="B65" s="10" t="s">
        <v>166</v>
      </c>
      <c r="C65" s="10" t="s">
        <v>50</v>
      </c>
      <c r="D65" s="16">
        <v>39482</v>
      </c>
      <c r="E65" s="15">
        <f t="shared" ca="1" si="0"/>
        <v>6.1</v>
      </c>
      <c r="F65" s="10" t="s">
        <v>45</v>
      </c>
      <c r="G65" s="10" t="s">
        <v>42</v>
      </c>
    </row>
    <row r="66" spans="1:7" x14ac:dyDescent="0.25">
      <c r="A66" s="15">
        <v>62</v>
      </c>
      <c r="B66" s="10" t="s">
        <v>167</v>
      </c>
      <c r="C66" s="10" t="s">
        <v>168</v>
      </c>
      <c r="D66" s="16">
        <v>39491</v>
      </c>
      <c r="E66" s="15">
        <f t="shared" ca="1" si="0"/>
        <v>6.1</v>
      </c>
      <c r="F66" s="10" t="s">
        <v>150</v>
      </c>
      <c r="G66" s="10" t="s">
        <v>42</v>
      </c>
    </row>
    <row r="67" spans="1:7" x14ac:dyDescent="0.25">
      <c r="A67" s="15">
        <v>63</v>
      </c>
      <c r="B67" s="10" t="s">
        <v>169</v>
      </c>
      <c r="C67" s="10" t="s">
        <v>47</v>
      </c>
      <c r="D67" s="16">
        <v>39532</v>
      </c>
      <c r="E67" s="15">
        <f t="shared" ca="1" si="0"/>
        <v>6</v>
      </c>
      <c r="F67" s="10" t="s">
        <v>170</v>
      </c>
      <c r="G67" s="10" t="s">
        <v>42</v>
      </c>
    </row>
    <row r="68" spans="1:7" x14ac:dyDescent="0.25">
      <c r="A68" s="15">
        <v>64</v>
      </c>
      <c r="B68" s="10" t="s">
        <v>171</v>
      </c>
      <c r="C68" s="10" t="s">
        <v>117</v>
      </c>
      <c r="D68" s="16">
        <v>39598</v>
      </c>
      <c r="E68" s="15">
        <f t="shared" ca="1" si="0"/>
        <v>5.8</v>
      </c>
      <c r="F68" s="10" t="s">
        <v>172</v>
      </c>
      <c r="G68" s="1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Membership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2014-03-11T02:54:59Z</dcterms:created>
  <dcterms:modified xsi:type="dcterms:W3CDTF">2014-03-11T03:01:17Z</dcterms:modified>
</cp:coreProperties>
</file>