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Cargo" sheetId="1" r:id="rId1"/>
    <sheet name="Purchase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2" l="1"/>
  <c r="B15" i="2"/>
  <c r="G13" i="2"/>
  <c r="F13" i="2"/>
  <c r="E13" i="2"/>
  <c r="D13" i="2"/>
  <c r="G12" i="2"/>
  <c r="F12" i="2"/>
  <c r="E12" i="2"/>
  <c r="D12" i="2"/>
  <c r="G11" i="2"/>
  <c r="F11" i="2"/>
  <c r="E11" i="2"/>
  <c r="D11" i="2"/>
  <c r="G10" i="2"/>
  <c r="F10" i="2"/>
  <c r="E10" i="2"/>
  <c r="D10" i="2"/>
  <c r="G9" i="2"/>
  <c r="G15" i="2" s="1"/>
  <c r="F9" i="2"/>
  <c r="F15" i="2" s="1"/>
  <c r="E9" i="2"/>
  <c r="E15" i="2" s="1"/>
  <c r="D9" i="2"/>
  <c r="B15" i="1"/>
  <c r="C13" i="1"/>
  <c r="C12" i="1"/>
  <c r="C11" i="1"/>
  <c r="C10" i="1"/>
  <c r="C9" i="1"/>
  <c r="C15" i="1" s="1"/>
</calcChain>
</file>

<file path=xl/sharedStrings.xml><?xml version="1.0" encoding="utf-8"?>
<sst xmlns="http://schemas.openxmlformats.org/spreadsheetml/2006/main" count="29" uniqueCount="20">
  <si>
    <t>African Adventure</t>
  </si>
  <si>
    <t>Cargo Fees Summary</t>
  </si>
  <si>
    <t>Trip Dates</t>
  </si>
  <si>
    <t>Item</t>
  </si>
  <si>
    <t>Kg</t>
  </si>
  <si>
    <t>Cost per Kg</t>
  </si>
  <si>
    <t>$AUD</t>
  </si>
  <si>
    <t>Art</t>
  </si>
  <si>
    <t>Fabric</t>
  </si>
  <si>
    <t>Clothing</t>
  </si>
  <si>
    <t>Furniture</t>
  </si>
  <si>
    <t>Pottery</t>
  </si>
  <si>
    <t>Total</t>
  </si>
  <si>
    <t>Purchase Summary</t>
  </si>
  <si>
    <t>$ AUD</t>
  </si>
  <si>
    <t>% Inc</t>
  </si>
  <si>
    <t>Euros</t>
  </si>
  <si>
    <t>Rand</t>
  </si>
  <si>
    <t>Birr</t>
  </si>
  <si>
    <t>Conversion Rate as at February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</si>
</sst>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color rgb="FFF0A22E"/>
      <name val="Gill Sans Ultra Bold"/>
      <family val="2"/>
    </font>
    <font>
      <b/>
      <sz val="11"/>
      <color rgb="FF000000"/>
      <name val="Franklin Gothic Book"/>
      <family val="2"/>
    </font>
    <font>
      <sz val="11"/>
      <color theme="1"/>
      <name val="Franklin Gothic Book"/>
      <family val="2"/>
    </font>
  </fonts>
  <fills count="3">
    <fill>
      <patternFill patternType="none"/>
    </fill>
    <fill>
      <patternFill patternType="gray125"/>
    </fill>
    <fill>
      <patternFill patternType="solid">
        <fgColor rgb="FFFBEEC9"/>
        <bgColor rgb="FF000000"/>
      </patternFill>
    </fill>
  </fills>
  <borders count="2">
    <border>
      <left/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4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4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4" fillId="0" borderId="0" xfId="1" applyNumberFormat="1" applyFont="1" applyFill="1" applyBorder="1"/>
    <xf numFmtId="0" fontId="3" fillId="0" borderId="0" xfId="1" applyNumberFormat="1" applyFont="1" applyFill="1" applyBorder="1"/>
    <xf numFmtId="0" fontId="3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right"/>
    </xf>
    <xf numFmtId="0" fontId="4" fillId="0" borderId="1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A3" sqref="A3"/>
    </sheetView>
  </sheetViews>
  <sheetFormatPr defaultRowHeight="15" x14ac:dyDescent="0.25"/>
  <cols>
    <col min="1" max="1" width="12.85546875" customWidth="1"/>
    <col min="2" max="2" width="13.7109375" customWidth="1"/>
    <col min="3" max="4" width="13.85546875" customWidth="1"/>
  </cols>
  <sheetData>
    <row r="1" spans="1:5" ht="33.75" x14ac:dyDescent="0.65">
      <c r="A1" s="1" t="s">
        <v>0</v>
      </c>
      <c r="B1" s="1"/>
      <c r="C1" s="1"/>
      <c r="D1" s="1"/>
      <c r="E1" s="1"/>
    </row>
    <row r="2" spans="1:5" ht="15.75" x14ac:dyDescent="0.3">
      <c r="A2" s="2" t="s">
        <v>1</v>
      </c>
      <c r="B2" s="2"/>
      <c r="C2" s="2"/>
      <c r="D2" s="2"/>
      <c r="E2" s="2"/>
    </row>
    <row r="3" spans="1:5" ht="15.75" x14ac:dyDescent="0.3">
      <c r="A3" s="3"/>
      <c r="B3" s="3"/>
      <c r="C3" s="3"/>
      <c r="D3" s="3"/>
      <c r="E3" s="3"/>
    </row>
    <row r="4" spans="1:5" ht="15.75" x14ac:dyDescent="0.3">
      <c r="A4" s="3"/>
      <c r="B4" s="3"/>
      <c r="C4" s="3"/>
      <c r="D4" s="3"/>
      <c r="E4" s="3"/>
    </row>
    <row r="5" spans="1:5" ht="15.75" x14ac:dyDescent="0.3">
      <c r="A5" s="4" t="s">
        <v>2</v>
      </c>
      <c r="B5" s="5">
        <v>2014</v>
      </c>
      <c r="C5" s="6">
        <v>41677</v>
      </c>
      <c r="D5" s="6">
        <v>41692</v>
      </c>
      <c r="E5" s="3"/>
    </row>
    <row r="6" spans="1:5" ht="15.75" x14ac:dyDescent="0.3">
      <c r="A6" s="3"/>
      <c r="B6" s="3"/>
      <c r="C6" s="3"/>
      <c r="D6" s="3"/>
      <c r="E6" s="3"/>
    </row>
    <row r="7" spans="1:5" ht="15.75" x14ac:dyDescent="0.3">
      <c r="A7" s="4" t="s">
        <v>3</v>
      </c>
      <c r="B7" s="7" t="s">
        <v>4</v>
      </c>
      <c r="C7" s="7" t="s">
        <v>5</v>
      </c>
      <c r="D7" s="3">
        <v>2.58</v>
      </c>
      <c r="E7" s="4" t="s">
        <v>6</v>
      </c>
    </row>
    <row r="8" spans="1:5" ht="15.75" x14ac:dyDescent="0.3">
      <c r="A8" s="3"/>
      <c r="B8" s="3"/>
      <c r="C8" s="3"/>
      <c r="D8" s="3"/>
      <c r="E8" s="3"/>
    </row>
    <row r="9" spans="1:5" ht="15.75" x14ac:dyDescent="0.3">
      <c r="A9" s="3" t="s">
        <v>7</v>
      </c>
      <c r="B9" s="8">
        <v>2547</v>
      </c>
      <c r="C9" s="6">
        <f>B9*$D$7</f>
        <v>6571.26</v>
      </c>
      <c r="D9" s="3"/>
      <c r="E9" s="3"/>
    </row>
    <row r="10" spans="1:5" ht="15.75" x14ac:dyDescent="0.3">
      <c r="A10" s="3" t="s">
        <v>8</v>
      </c>
      <c r="B10" s="8">
        <v>1780</v>
      </c>
      <c r="C10" s="6">
        <f>B10*$D$7</f>
        <v>4592.4000000000005</v>
      </c>
      <c r="D10" s="3"/>
      <c r="E10" s="3"/>
    </row>
    <row r="11" spans="1:5" ht="15.75" x14ac:dyDescent="0.3">
      <c r="A11" s="3" t="s">
        <v>9</v>
      </c>
      <c r="B11" s="8">
        <v>685</v>
      </c>
      <c r="C11" s="6">
        <f>B11*$D$7</f>
        <v>1767.3</v>
      </c>
      <c r="D11" s="3"/>
      <c r="E11" s="3"/>
    </row>
    <row r="12" spans="1:5" ht="15.75" x14ac:dyDescent="0.3">
      <c r="A12" s="3" t="s">
        <v>10</v>
      </c>
      <c r="B12" s="8">
        <v>4850</v>
      </c>
      <c r="C12" s="6">
        <f>B12*$D$7</f>
        <v>12513</v>
      </c>
      <c r="D12" s="3"/>
      <c r="E12" s="3"/>
    </row>
    <row r="13" spans="1:5" ht="15.75" x14ac:dyDescent="0.3">
      <c r="A13" s="3" t="s">
        <v>11</v>
      </c>
      <c r="B13" s="8">
        <v>3850</v>
      </c>
      <c r="C13" s="6">
        <f>B13*$D$7</f>
        <v>9933</v>
      </c>
      <c r="D13" s="3"/>
      <c r="E13" s="3"/>
    </row>
    <row r="14" spans="1:5" ht="15.75" x14ac:dyDescent="0.3">
      <c r="A14" s="3"/>
      <c r="B14" s="8"/>
      <c r="C14" s="6"/>
      <c r="D14" s="3"/>
      <c r="E14" s="3"/>
    </row>
    <row r="15" spans="1:5" ht="15.75" x14ac:dyDescent="0.3">
      <c r="A15" s="4" t="s">
        <v>12</v>
      </c>
      <c r="B15" s="9">
        <f>SUM(B9:B13)</f>
        <v>13712</v>
      </c>
      <c r="C15" s="10">
        <f>SUM(C9:C14)</f>
        <v>35376.959999999999</v>
      </c>
      <c r="D15" s="3"/>
      <c r="E15" s="3"/>
    </row>
  </sheetData>
  <mergeCells count="2">
    <mergeCell ref="A1:E1"/>
    <mergeCell ref="A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A3" sqref="A3"/>
    </sheetView>
  </sheetViews>
  <sheetFormatPr defaultRowHeight="15" x14ac:dyDescent="0.25"/>
  <cols>
    <col min="1" max="1" width="10.85546875" customWidth="1"/>
    <col min="2" max="4" width="10.7109375" customWidth="1"/>
    <col min="5" max="6" width="15" customWidth="1"/>
    <col min="7" max="7" width="16.28515625" customWidth="1"/>
  </cols>
  <sheetData>
    <row r="1" spans="1:7" ht="33.75" x14ac:dyDescent="0.65">
      <c r="A1" s="1" t="s">
        <v>0</v>
      </c>
      <c r="B1" s="1"/>
      <c r="C1" s="1"/>
      <c r="D1" s="1"/>
      <c r="E1" s="1"/>
      <c r="F1" s="1"/>
      <c r="G1" s="1"/>
    </row>
    <row r="2" spans="1:7" ht="15.75" x14ac:dyDescent="0.3">
      <c r="A2" s="2" t="s">
        <v>13</v>
      </c>
      <c r="B2" s="2"/>
      <c r="C2" s="2"/>
      <c r="D2" s="2"/>
      <c r="E2" s="2"/>
      <c r="F2" s="2"/>
      <c r="G2" s="2"/>
    </row>
    <row r="3" spans="1:7" ht="15.75" x14ac:dyDescent="0.3">
      <c r="A3" s="11"/>
      <c r="B3" s="11"/>
      <c r="C3" s="11"/>
      <c r="D3" s="11"/>
      <c r="E3" s="11"/>
      <c r="F3" s="11"/>
      <c r="G3" s="11"/>
    </row>
    <row r="4" spans="1:7" ht="15.75" x14ac:dyDescent="0.3">
      <c r="A4" s="3"/>
      <c r="B4" s="3"/>
      <c r="C4" s="3"/>
      <c r="D4" s="3"/>
      <c r="E4" s="4" t="s">
        <v>19</v>
      </c>
      <c r="F4" s="4"/>
      <c r="G4" s="4"/>
    </row>
    <row r="5" spans="1:7" ht="15.75" x14ac:dyDescent="0.3">
      <c r="A5" s="3"/>
      <c r="B5" s="3"/>
      <c r="C5" s="3"/>
      <c r="D5" s="3"/>
      <c r="E5" s="3">
        <v>0.65110000000000001</v>
      </c>
      <c r="F5" s="3">
        <v>9.7140000000000004</v>
      </c>
      <c r="G5" s="3">
        <v>17.463999999999999</v>
      </c>
    </row>
    <row r="6" spans="1:7" ht="15.75" x14ac:dyDescent="0.3">
      <c r="A6" s="3"/>
      <c r="B6" s="12">
        <v>2013</v>
      </c>
      <c r="C6" s="4">
        <v>2014</v>
      </c>
      <c r="D6" s="3"/>
      <c r="E6" s="3"/>
      <c r="F6" s="3"/>
      <c r="G6" s="3"/>
    </row>
    <row r="7" spans="1:7" ht="15.75" x14ac:dyDescent="0.3">
      <c r="A7" s="4" t="s">
        <v>3</v>
      </c>
      <c r="B7" s="13" t="s">
        <v>14</v>
      </c>
      <c r="C7" s="7" t="s">
        <v>14</v>
      </c>
      <c r="D7" s="7" t="s">
        <v>15</v>
      </c>
      <c r="E7" s="7" t="s">
        <v>16</v>
      </c>
      <c r="F7" s="7" t="s">
        <v>17</v>
      </c>
      <c r="G7" s="7" t="s">
        <v>18</v>
      </c>
    </row>
    <row r="8" spans="1:7" ht="15.75" x14ac:dyDescent="0.3">
      <c r="A8" s="3"/>
      <c r="B8" s="14"/>
      <c r="C8" s="3"/>
      <c r="D8" s="3"/>
      <c r="E8" s="3"/>
      <c r="F8" s="3"/>
      <c r="G8" s="3"/>
    </row>
    <row r="9" spans="1:7" ht="15.75" x14ac:dyDescent="0.3">
      <c r="A9" s="3" t="s">
        <v>7</v>
      </c>
      <c r="B9" s="14">
        <v>45832</v>
      </c>
      <c r="C9" s="3">
        <v>69048</v>
      </c>
      <c r="D9" s="3">
        <f>C9/B9-1</f>
        <v>0.50654564496421717</v>
      </c>
      <c r="E9" s="3">
        <f t="shared" ref="E9:G13" si="0">ROUND(E$5*$C9,0)</f>
        <v>44957</v>
      </c>
      <c r="F9" s="3">
        <f t="shared" si="0"/>
        <v>670732</v>
      </c>
      <c r="G9" s="3">
        <f t="shared" si="0"/>
        <v>1205854</v>
      </c>
    </row>
    <row r="10" spans="1:7" ht="15.75" x14ac:dyDescent="0.3">
      <c r="A10" s="3" t="s">
        <v>8</v>
      </c>
      <c r="B10" s="14">
        <v>75486</v>
      </c>
      <c r="C10" s="3">
        <v>81310</v>
      </c>
      <c r="D10" s="3">
        <f>C10/B10-1</f>
        <v>7.7153379434597102E-2</v>
      </c>
      <c r="E10" s="3">
        <f t="shared" si="0"/>
        <v>52941</v>
      </c>
      <c r="F10" s="3">
        <f t="shared" si="0"/>
        <v>789845</v>
      </c>
      <c r="G10" s="3">
        <f t="shared" si="0"/>
        <v>1419998</v>
      </c>
    </row>
    <row r="11" spans="1:7" ht="15.75" x14ac:dyDescent="0.3">
      <c r="A11" s="3" t="s">
        <v>9</v>
      </c>
      <c r="B11" s="14">
        <v>66892</v>
      </c>
      <c r="C11" s="3">
        <v>75026</v>
      </c>
      <c r="D11" s="3">
        <f>C11/B11-1</f>
        <v>0.12159899539556296</v>
      </c>
      <c r="E11" s="3">
        <f t="shared" si="0"/>
        <v>48849</v>
      </c>
      <c r="F11" s="3">
        <f t="shared" si="0"/>
        <v>728803</v>
      </c>
      <c r="G11" s="3">
        <f t="shared" si="0"/>
        <v>1310254</v>
      </c>
    </row>
    <row r="12" spans="1:7" ht="15.75" x14ac:dyDescent="0.3">
      <c r="A12" s="3" t="s">
        <v>10</v>
      </c>
      <c r="B12" s="14">
        <v>87563</v>
      </c>
      <c r="C12" s="3">
        <v>118336</v>
      </c>
      <c r="D12" s="3">
        <f>C12/B12-1</f>
        <v>0.35143839292852008</v>
      </c>
      <c r="E12" s="3">
        <f t="shared" si="0"/>
        <v>77049</v>
      </c>
      <c r="F12" s="3">
        <f t="shared" si="0"/>
        <v>1149516</v>
      </c>
      <c r="G12" s="3">
        <f t="shared" si="0"/>
        <v>2066620</v>
      </c>
    </row>
    <row r="13" spans="1:7" ht="15.75" x14ac:dyDescent="0.3">
      <c r="A13" s="3" t="s">
        <v>11</v>
      </c>
      <c r="B13" s="14">
        <v>25874</v>
      </c>
      <c r="C13" s="3">
        <v>37755</v>
      </c>
      <c r="D13" s="3">
        <f>C13/B13-1</f>
        <v>0.45918682847646286</v>
      </c>
      <c r="E13" s="3">
        <f t="shared" si="0"/>
        <v>24582</v>
      </c>
      <c r="F13" s="3">
        <f t="shared" si="0"/>
        <v>366752</v>
      </c>
      <c r="G13" s="3">
        <f t="shared" si="0"/>
        <v>659353</v>
      </c>
    </row>
    <row r="14" spans="1:7" ht="15.75" x14ac:dyDescent="0.3">
      <c r="A14" s="3"/>
      <c r="B14" s="14"/>
      <c r="C14" s="3"/>
      <c r="D14" s="3"/>
      <c r="E14" s="3"/>
      <c r="F14" s="3"/>
      <c r="G14" s="3"/>
    </row>
    <row r="15" spans="1:7" ht="15.75" x14ac:dyDescent="0.3">
      <c r="A15" s="4" t="s">
        <v>12</v>
      </c>
      <c r="B15" s="12">
        <f>SUM(B9:B14)</f>
        <v>301647</v>
      </c>
      <c r="C15" s="4">
        <f>SUM(C9:C14)</f>
        <v>381475</v>
      </c>
      <c r="D15" s="4"/>
      <c r="E15" s="4">
        <f>SUM(E9:E14)</f>
        <v>248378</v>
      </c>
      <c r="F15" s="4">
        <f>SUM(F9:F14)</f>
        <v>3705648</v>
      </c>
      <c r="G15" s="4">
        <f>SUM(G9:G14)</f>
        <v>6662079</v>
      </c>
    </row>
  </sheetData>
  <mergeCells count="2">
    <mergeCell ref="A1:G1"/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Cargo</vt:lpstr>
      <vt:lpstr>Purchases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2014-03-11T02:19:40Z</dcterms:created>
  <dcterms:modified xsi:type="dcterms:W3CDTF">2014-03-11T02:28:11Z</dcterms:modified>
</cp:coreProperties>
</file>