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5"/>
  </bookViews>
  <sheets>
    <sheet name="PMT" sheetId="1" r:id="rId1"/>
    <sheet name="FV" sheetId="2" r:id="rId2"/>
    <sheet name="NPV" sheetId="3" r:id="rId3"/>
    <sheet name="PV" sheetId="4" r:id="rId4"/>
    <sheet name="RATE" sheetId="5" r:id="rId5"/>
    <sheet name="EFFECT" sheetId="6" r:id="rId6"/>
    <sheet name="NOMINAL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  <c r="B13" i="1"/>
  <c r="E13" i="6"/>
  <c r="D13" i="6"/>
  <c r="C13" i="6"/>
  <c r="B13" i="6"/>
</calcChain>
</file>

<file path=xl/sharedStrings.xml><?xml version="1.0" encoding="utf-8"?>
<sst xmlns="http://schemas.openxmlformats.org/spreadsheetml/2006/main" count="44" uniqueCount="32">
  <si>
    <t>Loan Calculator</t>
  </si>
  <si>
    <t>Loan Amount</t>
  </si>
  <si>
    <t>Interest Rate</t>
  </si>
  <si>
    <t>Number of Years</t>
  </si>
  <si>
    <t>Repayments Per Year</t>
  </si>
  <si>
    <t>Payment</t>
  </si>
  <si>
    <t>Super Saver Account</t>
  </si>
  <si>
    <t>Term</t>
  </si>
  <si>
    <t>Payments Per Year</t>
  </si>
  <si>
    <t>Payments</t>
  </si>
  <si>
    <t>Savings Value</t>
  </si>
  <si>
    <t>Net Present Value</t>
  </si>
  <si>
    <t>Initial Investment</t>
  </si>
  <si>
    <t>Profit Year 1</t>
  </si>
  <si>
    <t>Profit Year 2</t>
  </si>
  <si>
    <t>Profit Year 3</t>
  </si>
  <si>
    <t>Profit Year 4</t>
  </si>
  <si>
    <t>Profit Year 5</t>
  </si>
  <si>
    <t>Term Deposit Interest Rate</t>
  </si>
  <si>
    <t>NPV</t>
  </si>
  <si>
    <t>Loan Evaluator</t>
  </si>
  <si>
    <t>Repayments per Year</t>
  </si>
  <si>
    <t>Present Value</t>
  </si>
  <si>
    <t>Interest Comparison Calculator</t>
  </si>
  <si>
    <t>Payments per Year</t>
  </si>
  <si>
    <t>Annual Interest Rate</t>
  </si>
  <si>
    <t>Annual Interest Calculator</t>
  </si>
  <si>
    <t>Interest Rate (Nominal)</t>
  </si>
  <si>
    <t>Interest Rate (Effective)</t>
  </si>
  <si>
    <t>Repayments</t>
  </si>
  <si>
    <t>Interest Rate Comparisons</t>
  </si>
  <si>
    <t>Compounding Periods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</si>
</sst>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3" tint="-0.249977111117893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6" fontId="0" fillId="0" borderId="0" xfId="0" applyNumberFormat="1"/>
    <xf numFmtId="10" fontId="0" fillId="0" borderId="0" xfId="0" applyNumberFormat="1"/>
    <xf numFmtId="0" fontId="4" fillId="0" borderId="0" xfId="0" applyFont="1"/>
    <xf numFmtId="8" fontId="0" fillId="0" borderId="0" xfId="0" applyNumberFormat="1"/>
    <xf numFmtId="164" fontId="0" fillId="0" borderId="0" xfId="0" applyNumberFormat="1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defaultRowHeight="15" x14ac:dyDescent="0.25"/>
  <cols>
    <col min="1" max="1" width="20.42578125" bestFit="1" customWidth="1"/>
    <col min="2" max="2" width="14.42578125" customWidth="1"/>
  </cols>
  <sheetData>
    <row r="1" spans="1:2" ht="18.75" x14ac:dyDescent="0.3">
      <c r="A1" s="1" t="s">
        <v>0</v>
      </c>
    </row>
    <row r="4" spans="1:2" x14ac:dyDescent="0.25">
      <c r="A4" s="2" t="s">
        <v>1</v>
      </c>
      <c r="B4" s="3">
        <v>120000</v>
      </c>
    </row>
    <row r="6" spans="1:2" x14ac:dyDescent="0.25">
      <c r="A6" s="2" t="s">
        <v>2</v>
      </c>
      <c r="B6" s="4">
        <v>8.2000000000000003E-2</v>
      </c>
    </row>
    <row r="8" spans="1:2" x14ac:dyDescent="0.25">
      <c r="A8" s="2" t="s">
        <v>3</v>
      </c>
      <c r="B8">
        <v>20</v>
      </c>
    </row>
    <row r="10" spans="1:2" x14ac:dyDescent="0.25">
      <c r="A10" s="2" t="s">
        <v>4</v>
      </c>
      <c r="B10">
        <v>12</v>
      </c>
    </row>
    <row r="13" spans="1:2" x14ac:dyDescent="0.25">
      <c r="A13" s="5" t="s">
        <v>5</v>
      </c>
      <c r="B13" s="6">
        <f>PMT(B6/B10,B8*B10,B4)</f>
        <v>-1018.7158906838487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defaultRowHeight="15" x14ac:dyDescent="0.25"/>
  <cols>
    <col min="1" max="1" width="25.7109375" bestFit="1" customWidth="1"/>
    <col min="2" max="2" width="16.28515625" customWidth="1"/>
  </cols>
  <sheetData>
    <row r="1" spans="1:2" ht="18.75" x14ac:dyDescent="0.3">
      <c r="A1" s="1" t="s">
        <v>6</v>
      </c>
    </row>
    <row r="4" spans="1:2" x14ac:dyDescent="0.25">
      <c r="A4" s="2" t="s">
        <v>2</v>
      </c>
      <c r="B4" s="4">
        <v>8.5000000000000006E-2</v>
      </c>
    </row>
    <row r="6" spans="1:2" x14ac:dyDescent="0.25">
      <c r="A6" s="2" t="s">
        <v>7</v>
      </c>
      <c r="B6">
        <v>2</v>
      </c>
    </row>
    <row r="8" spans="1:2" x14ac:dyDescent="0.25">
      <c r="A8" s="2" t="s">
        <v>8</v>
      </c>
      <c r="B8">
        <v>52</v>
      </c>
    </row>
    <row r="10" spans="1:2" x14ac:dyDescent="0.25">
      <c r="A10" s="2" t="s">
        <v>9</v>
      </c>
      <c r="B10" s="6">
        <v>-45.5</v>
      </c>
    </row>
    <row r="13" spans="1:2" x14ac:dyDescent="0.25">
      <c r="A13" s="5" t="s">
        <v>10</v>
      </c>
      <c r="B13" s="6">
        <f>FV(B4/B8,B6*B8,B10)</f>
        <v>5153.4361786259878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D6" sqref="D6"/>
    </sheetView>
  </sheetViews>
  <sheetFormatPr defaultRowHeight="15" x14ac:dyDescent="0.25"/>
  <cols>
    <col min="1" max="1" width="25.140625" bestFit="1" customWidth="1"/>
    <col min="2" max="2" width="17.85546875" customWidth="1"/>
  </cols>
  <sheetData>
    <row r="1" spans="1:2" ht="18.75" x14ac:dyDescent="0.3">
      <c r="A1" s="1" t="s">
        <v>11</v>
      </c>
    </row>
    <row r="4" spans="1:2" x14ac:dyDescent="0.25">
      <c r="A4" s="2" t="s">
        <v>12</v>
      </c>
      <c r="B4" s="6">
        <v>-60000</v>
      </c>
    </row>
    <row r="5" spans="1:2" x14ac:dyDescent="0.25">
      <c r="A5" s="2" t="s">
        <v>13</v>
      </c>
      <c r="B5" s="7">
        <v>12300</v>
      </c>
    </row>
    <row r="6" spans="1:2" x14ac:dyDescent="0.25">
      <c r="A6" s="2" t="s">
        <v>14</v>
      </c>
      <c r="B6" s="7">
        <v>14500</v>
      </c>
    </row>
    <row r="7" spans="1:2" x14ac:dyDescent="0.25">
      <c r="A7" s="2" t="s">
        <v>15</v>
      </c>
      <c r="B7" s="7">
        <v>15500</v>
      </c>
    </row>
    <row r="8" spans="1:2" x14ac:dyDescent="0.25">
      <c r="A8" s="2" t="s">
        <v>16</v>
      </c>
      <c r="B8" s="7">
        <v>17500</v>
      </c>
    </row>
    <row r="9" spans="1:2" x14ac:dyDescent="0.25">
      <c r="A9" s="2" t="s">
        <v>17</v>
      </c>
      <c r="B9" s="7">
        <v>20000</v>
      </c>
    </row>
    <row r="11" spans="1:2" x14ac:dyDescent="0.25">
      <c r="A11" s="2" t="s">
        <v>18</v>
      </c>
      <c r="B11" s="4">
        <v>7.4999999999999997E-2</v>
      </c>
    </row>
    <row r="12" spans="1:2" x14ac:dyDescent="0.25">
      <c r="A12" s="8"/>
    </row>
    <row r="14" spans="1:2" x14ac:dyDescent="0.25">
      <c r="A14" s="5" t="s"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11" sqref="D11"/>
    </sheetView>
  </sheetViews>
  <sheetFormatPr defaultRowHeight="15" x14ac:dyDescent="0.25"/>
  <cols>
    <col min="1" max="1" width="20.42578125" bestFit="1" customWidth="1"/>
    <col min="2" max="2" width="16.5703125" customWidth="1"/>
  </cols>
  <sheetData>
    <row r="1" spans="1:2" ht="18.75" x14ac:dyDescent="0.3">
      <c r="A1" s="1" t="s">
        <v>20</v>
      </c>
    </row>
    <row r="4" spans="1:2" x14ac:dyDescent="0.25">
      <c r="A4" s="2" t="s">
        <v>2</v>
      </c>
      <c r="B4" s="4">
        <v>8.2000000000000003E-2</v>
      </c>
    </row>
    <row r="6" spans="1:2" x14ac:dyDescent="0.25">
      <c r="A6" s="2" t="s">
        <v>3</v>
      </c>
      <c r="B6">
        <v>20</v>
      </c>
    </row>
    <row r="8" spans="1:2" x14ac:dyDescent="0.25">
      <c r="A8" s="2" t="s">
        <v>21</v>
      </c>
      <c r="B8">
        <v>12</v>
      </c>
    </row>
    <row r="10" spans="1:2" x14ac:dyDescent="0.25">
      <c r="A10" s="2" t="s">
        <v>5</v>
      </c>
      <c r="B10" s="6">
        <v>-1018.7158906838565</v>
      </c>
    </row>
    <row r="12" spans="1:2" x14ac:dyDescent="0.25">
      <c r="A12" s="5" t="s"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9" sqref="D9"/>
    </sheetView>
  </sheetViews>
  <sheetFormatPr defaultRowHeight="15" x14ac:dyDescent="0.25"/>
  <cols>
    <col min="2" max="2" width="30.5703125" customWidth="1"/>
  </cols>
  <sheetData>
    <row r="1" spans="1:2" ht="18.75" x14ac:dyDescent="0.3">
      <c r="A1" s="1" t="s">
        <v>23</v>
      </c>
    </row>
    <row r="4" spans="1:2" x14ac:dyDescent="0.25">
      <c r="A4" s="2" t="s">
        <v>7</v>
      </c>
      <c r="B4">
        <v>3</v>
      </c>
    </row>
    <row r="6" spans="1:2" x14ac:dyDescent="0.25">
      <c r="A6" s="2" t="s">
        <v>24</v>
      </c>
      <c r="B6">
        <v>52</v>
      </c>
    </row>
    <row r="8" spans="1:2" x14ac:dyDescent="0.25">
      <c r="A8" s="2" t="s">
        <v>9</v>
      </c>
      <c r="B8" s="6">
        <v>-80</v>
      </c>
    </row>
    <row r="10" spans="1:2" x14ac:dyDescent="0.25">
      <c r="A10" s="2" t="s">
        <v>22</v>
      </c>
      <c r="B10" s="6">
        <v>7500</v>
      </c>
    </row>
    <row r="12" spans="1:2" x14ac:dyDescent="0.25">
      <c r="A12" s="5" t="s">
        <v>25</v>
      </c>
      <c r="B12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11" sqref="A11"/>
    </sheetView>
  </sheetViews>
  <sheetFormatPr defaultRowHeight="15" x14ac:dyDescent="0.25"/>
  <cols>
    <col min="1" max="1" width="32.5703125" bestFit="1" customWidth="1"/>
    <col min="2" max="6" width="10.7109375" customWidth="1"/>
  </cols>
  <sheetData>
    <row r="1" spans="1:5" ht="18.75" x14ac:dyDescent="0.3">
      <c r="A1" s="1" t="s">
        <v>26</v>
      </c>
    </row>
    <row r="4" spans="1:5" x14ac:dyDescent="0.25">
      <c r="A4" s="5" t="s">
        <v>1</v>
      </c>
      <c r="B4" s="6">
        <v>200000</v>
      </c>
    </row>
    <row r="6" spans="1:5" x14ac:dyDescent="0.25">
      <c r="A6" s="5" t="s">
        <v>3</v>
      </c>
      <c r="B6">
        <v>30</v>
      </c>
    </row>
    <row r="8" spans="1:5" x14ac:dyDescent="0.25">
      <c r="A8" s="5" t="s">
        <v>27</v>
      </c>
      <c r="B8" s="4">
        <v>8.2000000000000003E-2</v>
      </c>
    </row>
    <row r="10" spans="1:5" x14ac:dyDescent="0.25">
      <c r="A10" s="5" t="s">
        <v>31</v>
      </c>
      <c r="B10" s="9">
        <v>1</v>
      </c>
      <c r="C10" s="9">
        <v>4</v>
      </c>
      <c r="D10" s="9">
        <v>12</v>
      </c>
      <c r="E10" s="9">
        <v>365</v>
      </c>
    </row>
    <row r="11" spans="1:5" x14ac:dyDescent="0.25">
      <c r="A11" s="2" t="s">
        <v>28</v>
      </c>
    </row>
    <row r="13" spans="1:5" x14ac:dyDescent="0.25">
      <c r="A13" s="2" t="s">
        <v>29</v>
      </c>
      <c r="B13" s="6" t="str">
        <f>IF(B$11="","",PMT(B$11/12,$B$6*12,$B$4))</f>
        <v/>
      </c>
      <c r="C13" s="6" t="str">
        <f t="shared" ref="C13:E13" si="0">IF(C$11="","",PMT(C$11/12,$B$6*12,$B$4))</f>
        <v/>
      </c>
      <c r="D13" s="6" t="str">
        <f t="shared" si="0"/>
        <v/>
      </c>
      <c r="E13" s="6" t="str">
        <f t="shared" si="0"/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4" sqref="A4"/>
    </sheetView>
  </sheetViews>
  <sheetFormatPr defaultRowHeight="15" x14ac:dyDescent="0.25"/>
  <cols>
    <col min="1" max="1" width="32.42578125" bestFit="1" customWidth="1"/>
    <col min="2" max="2" width="24.42578125" customWidth="1"/>
  </cols>
  <sheetData>
    <row r="1" spans="1:2" ht="18.75" x14ac:dyDescent="0.3">
      <c r="A1" s="1" t="s">
        <v>30</v>
      </c>
    </row>
    <row r="4" spans="1:2" x14ac:dyDescent="0.25">
      <c r="A4" s="5" t="s">
        <v>31</v>
      </c>
      <c r="B4" s="9">
        <v>12</v>
      </c>
    </row>
    <row r="5" spans="1:2" x14ac:dyDescent="0.25">
      <c r="A5" s="5" t="s">
        <v>28</v>
      </c>
      <c r="B5" s="4">
        <v>8.5153121826657241E-2</v>
      </c>
    </row>
    <row r="7" spans="1:2" x14ac:dyDescent="0.25">
      <c r="A7" s="2" t="s">
        <v>27</v>
      </c>
      <c r="B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PMT</vt:lpstr>
      <vt:lpstr>FV</vt:lpstr>
      <vt:lpstr>NPV</vt:lpstr>
      <vt:lpstr>PV</vt:lpstr>
      <vt:lpstr>RATE</vt:lpstr>
      <vt:lpstr>EFFECT</vt:lpstr>
      <vt:lpstr>NOMINAL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2013-10-08T04:33:33Z</dcterms:created>
  <dcterms:modified xsi:type="dcterms:W3CDTF">2013-10-15T03:52:27Z</dcterms:modified>
</cp:coreProperties>
</file>