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240" yWindow="60" windowWidth="18195" windowHeight="8475"/>
  </bookViews>
  <sheets>
    <sheet name="Global Balances" sheetId="1" r:id="rId1"/>
    <sheet name="Sales Records" sheetId="2" r:id="rId2"/>
    <sheet name="Timesheets" sheetId="3" r:id="rId3"/>
  </sheets>
  <calcPr calcId="162913"/>
</workbook>
</file>

<file path=xl/calcChain.xml><?xml version="1.0" encoding="utf-8"?>
<calcChain xmlns="http://schemas.openxmlformats.org/spreadsheetml/2006/main">
  <c r="E15" i="3" l="1"/>
  <c r="F14" i="3"/>
  <c r="F13" i="3"/>
  <c r="F12" i="3"/>
  <c r="F11" i="3"/>
  <c r="F10" i="3"/>
  <c r="F9" i="3"/>
  <c r="F8" i="3"/>
  <c r="F7" i="3"/>
  <c r="F6" i="3"/>
  <c r="F5" i="3"/>
  <c r="G16" i="2"/>
  <c r="E14" i="2"/>
  <c r="E13" i="2"/>
  <c r="E12" i="2"/>
  <c r="E11" i="2"/>
  <c r="E10" i="2"/>
  <c r="E9" i="2"/>
  <c r="E8" i="2"/>
  <c r="E7" i="2"/>
  <c r="E6" i="2"/>
  <c r="E5" i="2"/>
  <c r="E13" i="1"/>
  <c r="E14" i="1"/>
  <c r="E16" i="1"/>
  <c r="E15" i="1"/>
  <c r="E6" i="1"/>
  <c r="E7" i="1"/>
  <c r="E9" i="1"/>
  <c r="E8" i="1"/>
</calcChain>
</file>

<file path=xl/sharedStrings.xml><?xml version="1.0" encoding="utf-8"?>
<sst xmlns="http://schemas.openxmlformats.org/spreadsheetml/2006/main" count="79" uniqueCount="45">
  <si>
    <t>Alpheius Global Enterprises</t>
  </si>
  <si>
    <t>Revenue</t>
  </si>
  <si>
    <t>Jan</t>
  </si>
  <si>
    <t>Feb</t>
  </si>
  <si>
    <t>Mar</t>
  </si>
  <si>
    <t>Total</t>
  </si>
  <si>
    <t>Amsterdam</t>
  </si>
  <si>
    <t>Beijing</t>
  </si>
  <si>
    <t>London</t>
  </si>
  <si>
    <t>Sydney</t>
  </si>
  <si>
    <t>Expenses</t>
  </si>
  <si>
    <t>Employee No</t>
  </si>
  <si>
    <t>First Name</t>
  </si>
  <si>
    <t>Last Name</t>
  </si>
  <si>
    <t>Date Started</t>
  </si>
  <si>
    <t>Years Service</t>
  </si>
  <si>
    <t>Volume Sold</t>
  </si>
  <si>
    <t>Total Sales</t>
  </si>
  <si>
    <t>John</t>
  </si>
  <si>
    <t>Smith</t>
  </si>
  <si>
    <t>Mary</t>
  </si>
  <si>
    <t>Henry</t>
  </si>
  <si>
    <t>Harry</t>
  </si>
  <si>
    <t>Ulin</t>
  </si>
  <si>
    <t>Jim</t>
  </si>
  <si>
    <t>Harrison</t>
  </si>
  <si>
    <t>Larry</t>
  </si>
  <si>
    <t>Graham</t>
  </si>
  <si>
    <t>David</t>
  </si>
  <si>
    <t>Jenkins</t>
  </si>
  <si>
    <t>Ian</t>
  </si>
  <si>
    <t>Quinn</t>
  </si>
  <si>
    <t>Horace</t>
  </si>
  <si>
    <t>Smyth</t>
  </si>
  <si>
    <t>Yolanda</t>
  </si>
  <si>
    <t>Victor</t>
  </si>
  <si>
    <t>Quentin</t>
  </si>
  <si>
    <t>Engels</t>
  </si>
  <si>
    <t>Start Time</t>
  </si>
  <si>
    <t>Finish Time</t>
  </si>
  <si>
    <t>Daily Hours</t>
  </si>
  <si>
    <t>Weekly Hours</t>
  </si>
  <si>
    <t>Balance Sheet (First Quarter)</t>
  </si>
  <si>
    <t>Employee Sales</t>
  </si>
  <si>
    <t>Employee Timesheets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</si>
</sst>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$&quot;* #,##0.00_-;\-&quot;$&quot;* #,##0.00_-;_-&quot;$&quot;* &quot;-&quot;??_-;_-@_-"/>
    <numFmt numFmtId="164" formatCode="[$-C09]dd\-mmm\-yy;@"/>
    <numFmt numFmtId="167" formatCode="_-[$$-C09]* #,##0.00_-;\-[$$-C09]* #,##0.00_-;_-[$$-C09]* &quot;-&quot;??_-;_-@_-"/>
    <numFmt numFmtId="168" formatCode="_-[$£-809]* #,##0.00_-;\-[$£-809]* #,##0.00_-;_-[$£-809]* &quot;-&quot;??_-;_-@_-"/>
    <numFmt numFmtId="169" formatCode="_-[$€-2]\ * #,##0.00_-;\-[$€-2]\ * #,##0.00_-;_-[$€-2]\ * &quot;-&quot;??_-;_-@_-"/>
    <numFmt numFmtId="170" formatCode="_ [$¥-804]* #,##0.00_ ;_ [$¥-804]* \-#,##0.00_ ;_ [$¥-804]* &quot;-&quot;??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</cellStyleXfs>
  <cellXfs count="30">
    <xf numFmtId="0" fontId="0" fillId="0" borderId="0" xfId="0"/>
    <xf numFmtId="0" fontId="0" fillId="0" borderId="0" xfId="0" applyAlignment="1">
      <alignment horizontal="centerContinuous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Font="1"/>
    <xf numFmtId="0" fontId="5" fillId="0" borderId="0" xfId="0" applyFont="1" applyAlignment="1">
      <alignment horizontal="left" indent="1"/>
    </xf>
    <xf numFmtId="0" fontId="6" fillId="0" borderId="0" xfId="1" applyNumberFormat="1" applyFont="1"/>
    <xf numFmtId="0" fontId="0" fillId="0" borderId="0" xfId="0" applyAlignment="1">
      <alignment wrapText="1"/>
    </xf>
    <xf numFmtId="164" fontId="0" fillId="0" borderId="0" xfId="0" applyNumberFormat="1"/>
    <xf numFmtId="0" fontId="0" fillId="0" borderId="0" xfId="0" applyNumberFormat="1" applyAlignment="1">
      <alignment horizontal="right"/>
    </xf>
    <xf numFmtId="1" fontId="0" fillId="0" borderId="0" xfId="0" applyNumberFormat="1"/>
    <xf numFmtId="0" fontId="4" fillId="0" borderId="0" xfId="2" applyFont="1"/>
    <xf numFmtId="0" fontId="6" fillId="0" borderId="0" xfId="2" applyFont="1" applyAlignment="1">
      <alignment wrapText="1"/>
    </xf>
    <xf numFmtId="0" fontId="6" fillId="0" borderId="0" xfId="2" applyFont="1"/>
    <xf numFmtId="20" fontId="6" fillId="0" borderId="0" xfId="2" applyNumberFormat="1" applyFont="1"/>
    <xf numFmtId="0" fontId="6" fillId="0" borderId="0" xfId="2" applyNumberFormat="1" applyFont="1"/>
    <xf numFmtId="0" fontId="9" fillId="0" borderId="2" xfId="4" applyAlignment="1">
      <alignment horizontal="left"/>
    </xf>
    <xf numFmtId="0" fontId="8" fillId="0" borderId="1" xfId="3" applyAlignment="1">
      <alignment horizontal="left"/>
    </xf>
    <xf numFmtId="0" fontId="7" fillId="0" borderId="0" xfId="0" applyFont="1" applyAlignment="1">
      <alignment horizontal="left"/>
    </xf>
    <xf numFmtId="0" fontId="10" fillId="0" borderId="3" xfId="5"/>
    <xf numFmtId="0" fontId="10" fillId="0" borderId="3" xfId="5" applyAlignment="1">
      <alignment horizontal="right"/>
    </xf>
    <xf numFmtId="0" fontId="9" fillId="0" borderId="2" xfId="4"/>
    <xf numFmtId="1" fontId="11" fillId="0" borderId="4" xfId="6" applyNumberFormat="1"/>
    <xf numFmtId="0" fontId="8" fillId="0" borderId="1" xfId="3"/>
    <xf numFmtId="0" fontId="11" fillId="0" borderId="4" xfId="6" applyAlignment="1">
      <alignment horizontal="right"/>
    </xf>
    <xf numFmtId="46" fontId="11" fillId="0" borderId="4" xfId="6" applyNumberFormat="1"/>
    <xf numFmtId="167" fontId="6" fillId="0" borderId="0" xfId="1" applyNumberFormat="1" applyFont="1"/>
    <xf numFmtId="168" fontId="6" fillId="0" borderId="0" xfId="1" applyNumberFormat="1" applyFont="1"/>
    <xf numFmtId="169" fontId="6" fillId="0" borderId="0" xfId="1" applyNumberFormat="1" applyFont="1"/>
    <xf numFmtId="170" fontId="6" fillId="0" borderId="0" xfId="1" applyNumberFormat="1" applyFont="1"/>
  </cellXfs>
  <cellStyles count="7">
    <cellStyle name="Currency" xfId="1" builtinId="4"/>
    <cellStyle name="Heading 1" xfId="3" builtinId="16"/>
    <cellStyle name="Heading 2" xfId="4" builtinId="17"/>
    <cellStyle name="Heading 3" xfId="5" builtinId="18"/>
    <cellStyle name="Normal" xfId="0" builtinId="0"/>
    <cellStyle name="Normal 2" xfId="2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I22" sqref="I22"/>
    </sheetView>
  </sheetViews>
  <sheetFormatPr defaultRowHeight="15" x14ac:dyDescent="0.25"/>
  <cols>
    <col min="1" max="1" width="13.5703125" customWidth="1"/>
    <col min="2" max="5" width="15.7109375" customWidth="1"/>
  </cols>
  <sheetData>
    <row r="1" spans="1:5" ht="20.25" thickBot="1" x14ac:dyDescent="0.35">
      <c r="A1" s="17" t="s">
        <v>0</v>
      </c>
      <c r="B1" s="17"/>
      <c r="C1" s="17"/>
      <c r="D1" s="1"/>
      <c r="E1" s="1"/>
    </row>
    <row r="2" spans="1:5" ht="18.75" thickTop="1" thickBot="1" x14ac:dyDescent="0.35">
      <c r="A2" s="16" t="s">
        <v>42</v>
      </c>
      <c r="B2" s="16"/>
      <c r="C2" s="16"/>
      <c r="D2" s="18"/>
      <c r="E2" s="18"/>
    </row>
    <row r="3" spans="1:5" ht="15.75" thickTop="1" x14ac:dyDescent="0.25">
      <c r="A3" s="4"/>
      <c r="B3" s="4"/>
      <c r="C3" s="4"/>
      <c r="D3" s="4"/>
      <c r="E3" s="4"/>
    </row>
    <row r="4" spans="1:5" ht="15.75" thickBot="1" x14ac:dyDescent="0.3">
      <c r="A4" s="19" t="s">
        <v>1</v>
      </c>
      <c r="B4" s="20" t="s">
        <v>2</v>
      </c>
      <c r="C4" s="20" t="s">
        <v>3</v>
      </c>
      <c r="D4" s="20" t="s">
        <v>4</v>
      </c>
      <c r="E4" s="20" t="s">
        <v>5</v>
      </c>
    </row>
    <row r="5" spans="1:5" x14ac:dyDescent="0.25">
      <c r="A5" s="4"/>
      <c r="B5" s="4"/>
      <c r="C5" s="4"/>
      <c r="D5" s="4"/>
      <c r="E5" s="4"/>
    </row>
    <row r="6" spans="1:5" x14ac:dyDescent="0.25">
      <c r="A6" s="5" t="s">
        <v>9</v>
      </c>
      <c r="B6" s="26">
        <v>2531225</v>
      </c>
      <c r="C6" s="26">
        <v>2621889</v>
      </c>
      <c r="D6" s="26">
        <v>2453999</v>
      </c>
      <c r="E6" s="26">
        <f>SUM(B6:D6)</f>
        <v>7607113</v>
      </c>
    </row>
    <row r="7" spans="1:5" x14ac:dyDescent="0.25">
      <c r="A7" s="5" t="s">
        <v>8</v>
      </c>
      <c r="B7" s="27">
        <v>3521487</v>
      </c>
      <c r="C7" s="27">
        <v>2985448</v>
      </c>
      <c r="D7" s="27">
        <v>2741221</v>
      </c>
      <c r="E7" s="27">
        <f>SUM(B7:D7)</f>
        <v>9248156</v>
      </c>
    </row>
    <row r="8" spans="1:5" x14ac:dyDescent="0.25">
      <c r="A8" s="5" t="s">
        <v>6</v>
      </c>
      <c r="B8" s="28">
        <v>1050254</v>
      </c>
      <c r="C8" s="28">
        <v>1547000</v>
      </c>
      <c r="D8" s="28">
        <v>1488369</v>
      </c>
      <c r="E8" s="28">
        <f>SUM(B8:D8)</f>
        <v>4085623</v>
      </c>
    </row>
    <row r="9" spans="1:5" x14ac:dyDescent="0.25">
      <c r="A9" s="5" t="s">
        <v>7</v>
      </c>
      <c r="B9" s="29">
        <v>1524294</v>
      </c>
      <c r="C9" s="29">
        <v>1685548</v>
      </c>
      <c r="D9" s="29">
        <v>1599854</v>
      </c>
      <c r="E9" s="29">
        <f>SUM(B9:D9)</f>
        <v>4809696</v>
      </c>
    </row>
    <row r="10" spans="1:5" x14ac:dyDescent="0.25">
      <c r="A10" s="4"/>
      <c r="B10" s="4"/>
      <c r="C10" s="4"/>
      <c r="D10" s="4"/>
      <c r="E10" s="4"/>
    </row>
    <row r="11" spans="1:5" ht="15.75" thickBot="1" x14ac:dyDescent="0.3">
      <c r="A11" s="19" t="s">
        <v>10</v>
      </c>
      <c r="B11" s="20" t="s">
        <v>2</v>
      </c>
      <c r="C11" s="20" t="s">
        <v>3</v>
      </c>
      <c r="D11" s="20" t="s">
        <v>4</v>
      </c>
      <c r="E11" s="20" t="s">
        <v>5</v>
      </c>
    </row>
    <row r="12" spans="1:5" x14ac:dyDescent="0.25">
      <c r="A12" s="4"/>
      <c r="B12" s="4"/>
      <c r="C12" s="4"/>
      <c r="D12" s="4"/>
      <c r="E12" s="4"/>
    </row>
    <row r="13" spans="1:5" x14ac:dyDescent="0.25">
      <c r="A13" s="5" t="s">
        <v>9</v>
      </c>
      <c r="B13" s="6">
        <v>1392666</v>
      </c>
      <c r="C13" s="6">
        <v>1441447</v>
      </c>
      <c r="D13" s="6">
        <v>1349552</v>
      </c>
      <c r="E13" s="6">
        <f>SUM(B13:D13)</f>
        <v>4183665</v>
      </c>
    </row>
    <row r="14" spans="1:5" x14ac:dyDescent="0.25">
      <c r="A14" s="5" t="s">
        <v>8</v>
      </c>
      <c r="B14" s="6">
        <v>1936882</v>
      </c>
      <c r="C14" s="6">
        <v>1641554</v>
      </c>
      <c r="D14" s="6">
        <v>1507774</v>
      </c>
      <c r="E14" s="6">
        <f>SUM(B14:D14)</f>
        <v>5086210</v>
      </c>
    </row>
    <row r="15" spans="1:5" x14ac:dyDescent="0.25">
      <c r="A15" s="5" t="s">
        <v>6</v>
      </c>
      <c r="B15" s="6">
        <v>550998</v>
      </c>
      <c r="C15" s="6">
        <v>850554</v>
      </c>
      <c r="D15" s="6">
        <v>818874</v>
      </c>
      <c r="E15" s="6">
        <f>SUM(B15:D15)</f>
        <v>2220426</v>
      </c>
    </row>
    <row r="16" spans="1:5" x14ac:dyDescent="0.25">
      <c r="A16" s="5" t="s">
        <v>7</v>
      </c>
      <c r="B16" s="6">
        <v>838223</v>
      </c>
      <c r="C16" s="6">
        <v>926778</v>
      </c>
      <c r="D16" s="6">
        <v>879114</v>
      </c>
      <c r="E16" s="6">
        <f>SUM(B16:D16)</f>
        <v>2644115</v>
      </c>
    </row>
  </sheetData>
  <sortState ref="A6:H9">
    <sortCondition ref="A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/>
  </sheetViews>
  <sheetFormatPr defaultRowHeight="15" x14ac:dyDescent="0.25"/>
  <cols>
    <col min="1" max="1" width="15.140625" customWidth="1"/>
    <col min="2" max="2" width="12.28515625" customWidth="1"/>
    <col min="3" max="3" width="12.85546875" customWidth="1"/>
    <col min="4" max="4" width="13.42578125" customWidth="1"/>
    <col min="5" max="5" width="14.5703125" customWidth="1"/>
    <col min="6" max="6" width="14.7109375" customWidth="1"/>
    <col min="7" max="7" width="16.140625" customWidth="1"/>
  </cols>
  <sheetData>
    <row r="1" spans="1:8" ht="20.25" thickBot="1" x14ac:dyDescent="0.35">
      <c r="A1" s="17" t="s">
        <v>0</v>
      </c>
      <c r="B1" s="23"/>
      <c r="C1" s="23"/>
    </row>
    <row r="2" spans="1:8" ht="18.75" thickTop="1" thickBot="1" x14ac:dyDescent="0.35">
      <c r="A2" s="21" t="s">
        <v>43</v>
      </c>
      <c r="B2" s="21"/>
      <c r="C2" s="21"/>
    </row>
    <row r="3" spans="1:8" ht="15.75" thickTop="1" x14ac:dyDescent="0.25"/>
    <row r="4" spans="1:8" ht="15.75" thickBot="1" x14ac:dyDescent="0.3">
      <c r="A4" s="19" t="s">
        <v>11</v>
      </c>
      <c r="B4" s="19" t="s">
        <v>12</v>
      </c>
      <c r="C4" s="19" t="s">
        <v>13</v>
      </c>
      <c r="D4" s="20" t="s">
        <v>14</v>
      </c>
      <c r="E4" s="20" t="s">
        <v>15</v>
      </c>
      <c r="F4" s="20" t="s">
        <v>16</v>
      </c>
      <c r="G4" s="20" t="s">
        <v>17</v>
      </c>
    </row>
    <row r="5" spans="1:8" x14ac:dyDescent="0.25">
      <c r="A5" s="3">
        <v>2344</v>
      </c>
      <c r="B5" s="7" t="s">
        <v>18</v>
      </c>
      <c r="C5" t="s">
        <v>19</v>
      </c>
      <c r="D5" s="8">
        <v>31059</v>
      </c>
      <c r="E5" s="9">
        <f ca="1">(NOW()-D5)/365.25</f>
        <v>30.826617697163286</v>
      </c>
      <c r="F5" s="10">
        <v>616520</v>
      </c>
      <c r="G5" s="10">
        <v>8220266</v>
      </c>
      <c r="H5" s="10"/>
    </row>
    <row r="6" spans="1:8" x14ac:dyDescent="0.25">
      <c r="A6" s="3">
        <v>3433</v>
      </c>
      <c r="B6" t="s">
        <v>20</v>
      </c>
      <c r="C6" t="s">
        <v>21</v>
      </c>
      <c r="D6" s="8">
        <v>28524</v>
      </c>
      <c r="E6" s="9">
        <f t="shared" ref="E6:E14" ca="1" si="0">(NOW()-D6)/365.25</f>
        <v>37.767069442543161</v>
      </c>
      <c r="F6" s="10">
        <v>896269</v>
      </c>
      <c r="G6" s="10">
        <v>12771833</v>
      </c>
      <c r="H6" s="10"/>
    </row>
    <row r="7" spans="1:8" x14ac:dyDescent="0.25">
      <c r="A7" s="3">
        <v>3233</v>
      </c>
      <c r="B7" t="s">
        <v>22</v>
      </c>
      <c r="C7" t="s">
        <v>23</v>
      </c>
      <c r="D7" s="8">
        <v>28525</v>
      </c>
      <c r="E7" s="9">
        <f t="shared" ca="1" si="0"/>
        <v>37.764331591756026</v>
      </c>
      <c r="F7" s="10">
        <v>1490481</v>
      </c>
      <c r="G7" s="10">
        <v>35324399</v>
      </c>
      <c r="H7" s="10"/>
    </row>
    <row r="8" spans="1:8" x14ac:dyDescent="0.25">
      <c r="A8" s="3">
        <v>5445</v>
      </c>
      <c r="B8" t="s">
        <v>24</v>
      </c>
      <c r="C8" t="s">
        <v>25</v>
      </c>
      <c r="D8" s="8">
        <v>33301</v>
      </c>
      <c r="E8" s="9">
        <f t="shared" ca="1" si="0"/>
        <v>24.688356232413113</v>
      </c>
      <c r="F8" s="10">
        <v>739106</v>
      </c>
      <c r="G8" s="10">
        <v>17338194</v>
      </c>
      <c r="H8" s="10"/>
    </row>
    <row r="9" spans="1:8" x14ac:dyDescent="0.25">
      <c r="A9" s="3">
        <v>3333</v>
      </c>
      <c r="B9" t="s">
        <v>26</v>
      </c>
      <c r="C9" t="s">
        <v>27</v>
      </c>
      <c r="D9" s="8">
        <v>33616</v>
      </c>
      <c r="E9" s="9">
        <f t="shared" ca="1" si="0"/>
        <v>23.8259332344665</v>
      </c>
      <c r="F9" s="10">
        <v>533552</v>
      </c>
      <c r="G9" s="10">
        <v>9670630</v>
      </c>
      <c r="H9" s="10"/>
    </row>
    <row r="10" spans="1:8" x14ac:dyDescent="0.25">
      <c r="A10" s="3">
        <v>4444</v>
      </c>
      <c r="B10" t="s">
        <v>28</v>
      </c>
      <c r="C10" t="s">
        <v>29</v>
      </c>
      <c r="D10" s="8">
        <v>33617</v>
      </c>
      <c r="E10" s="9">
        <f t="shared" ca="1" si="0"/>
        <v>23.823195383679369</v>
      </c>
      <c r="F10" s="10">
        <v>425520</v>
      </c>
      <c r="G10" s="10">
        <v>6152310</v>
      </c>
      <c r="H10" s="10"/>
    </row>
    <row r="11" spans="1:8" x14ac:dyDescent="0.25">
      <c r="A11" s="3">
        <v>3332</v>
      </c>
      <c r="B11" t="s">
        <v>30</v>
      </c>
      <c r="C11" t="s">
        <v>31</v>
      </c>
      <c r="D11" s="8">
        <v>24597</v>
      </c>
      <c r="E11" s="9">
        <f t="shared" ca="1" si="0"/>
        <v>48.518609483610923</v>
      </c>
      <c r="F11" s="10">
        <v>1810954</v>
      </c>
      <c r="G11" s="10">
        <v>36973644</v>
      </c>
      <c r="H11" s="10"/>
    </row>
    <row r="12" spans="1:8" x14ac:dyDescent="0.25">
      <c r="A12" s="3">
        <v>9887</v>
      </c>
      <c r="B12" t="s">
        <v>32</v>
      </c>
      <c r="C12" t="s">
        <v>33</v>
      </c>
      <c r="D12" s="8">
        <v>28889</v>
      </c>
      <c r="E12" s="9">
        <f t="shared" ca="1" si="0"/>
        <v>36.767753905239942</v>
      </c>
      <c r="F12" s="10">
        <v>806636</v>
      </c>
      <c r="G12" s="10">
        <v>10755146</v>
      </c>
      <c r="H12" s="10"/>
    </row>
    <row r="13" spans="1:8" x14ac:dyDescent="0.25">
      <c r="A13" s="3">
        <v>4646</v>
      </c>
      <c r="B13" t="s">
        <v>34</v>
      </c>
      <c r="C13" t="s">
        <v>35</v>
      </c>
      <c r="D13" s="8">
        <v>34368</v>
      </c>
      <c r="E13" s="9">
        <f t="shared" ca="1" si="0"/>
        <v>21.767069442543161</v>
      </c>
      <c r="F13" s="10">
        <v>352131</v>
      </c>
      <c r="G13" s="10">
        <v>5061883</v>
      </c>
      <c r="H13" s="10"/>
    </row>
    <row r="14" spans="1:8" x14ac:dyDescent="0.25">
      <c r="A14" s="3">
        <v>5555</v>
      </c>
      <c r="B14" t="s">
        <v>36</v>
      </c>
      <c r="C14" t="s">
        <v>37</v>
      </c>
      <c r="D14" s="8">
        <v>34370</v>
      </c>
      <c r="E14" s="9">
        <f t="shared" ca="1" si="0"/>
        <v>21.761593740968898</v>
      </c>
      <c r="F14" s="10">
        <v>571268</v>
      </c>
      <c r="G14" s="10">
        <v>13329586</v>
      </c>
      <c r="H14" s="10"/>
    </row>
    <row r="16" spans="1:8" ht="15.75" thickBot="1" x14ac:dyDescent="0.3">
      <c r="F16" s="2" t="s">
        <v>17</v>
      </c>
      <c r="G16" s="22">
        <f>SUM(G5:G15)</f>
        <v>155597891</v>
      </c>
    </row>
    <row r="17" ht="15.75" thickTop="1" x14ac:dyDescent="0.2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/>
  </sheetViews>
  <sheetFormatPr defaultRowHeight="15" x14ac:dyDescent="0.25"/>
  <cols>
    <col min="1" max="6" width="14.7109375" customWidth="1"/>
  </cols>
  <sheetData>
    <row r="1" spans="1:6" ht="20.25" thickBot="1" x14ac:dyDescent="0.35">
      <c r="A1" s="17" t="s">
        <v>0</v>
      </c>
      <c r="B1" s="17"/>
      <c r="C1" s="11"/>
      <c r="D1" s="11"/>
      <c r="E1" s="11"/>
      <c r="F1" s="11"/>
    </row>
    <row r="2" spans="1:6" ht="18.75" thickTop="1" thickBot="1" x14ac:dyDescent="0.35">
      <c r="A2" s="16" t="s">
        <v>44</v>
      </c>
      <c r="B2" s="16"/>
      <c r="C2" s="11"/>
      <c r="D2" s="11"/>
      <c r="E2" s="11"/>
      <c r="F2" s="11"/>
    </row>
    <row r="3" spans="1:6" ht="15.75" thickTop="1" x14ac:dyDescent="0.25">
      <c r="C3" s="11"/>
      <c r="D3" s="11"/>
      <c r="E3" s="11"/>
      <c r="F3" s="11"/>
    </row>
    <row r="4" spans="1:6" ht="15.75" thickBot="1" x14ac:dyDescent="0.3">
      <c r="A4" s="19" t="s">
        <v>12</v>
      </c>
      <c r="B4" s="19" t="s">
        <v>13</v>
      </c>
      <c r="C4" s="19" t="s">
        <v>38</v>
      </c>
      <c r="D4" s="19" t="s">
        <v>39</v>
      </c>
      <c r="E4" s="19" t="s">
        <v>40</v>
      </c>
      <c r="F4" s="19" t="s">
        <v>41</v>
      </c>
    </row>
    <row r="5" spans="1:6" x14ac:dyDescent="0.25">
      <c r="A5" s="12" t="s">
        <v>18</v>
      </c>
      <c r="B5" s="13" t="s">
        <v>19</v>
      </c>
      <c r="C5" s="14">
        <v>0.29166666666666669</v>
      </c>
      <c r="D5" s="14">
        <v>0.70833333333333337</v>
      </c>
      <c r="E5" s="15"/>
      <c r="F5" s="13">
        <f>E5*5</f>
        <v>0</v>
      </c>
    </row>
    <row r="6" spans="1:6" x14ac:dyDescent="0.25">
      <c r="A6" s="13" t="s">
        <v>20</v>
      </c>
      <c r="B6" s="13" t="s">
        <v>21</v>
      </c>
      <c r="C6" s="14">
        <v>0.30208333333333331</v>
      </c>
      <c r="D6" s="14">
        <v>0.71875</v>
      </c>
      <c r="E6" s="15"/>
      <c r="F6" s="13">
        <f t="shared" ref="F6:F14" si="0">E6*5</f>
        <v>0</v>
      </c>
    </row>
    <row r="7" spans="1:6" x14ac:dyDescent="0.25">
      <c r="A7" s="13" t="s">
        <v>22</v>
      </c>
      <c r="B7" s="13" t="s">
        <v>23</v>
      </c>
      <c r="C7" s="14">
        <v>0.3125</v>
      </c>
      <c r="D7" s="14">
        <v>0.75</v>
      </c>
      <c r="E7" s="15"/>
      <c r="F7" s="13">
        <f t="shared" si="0"/>
        <v>0</v>
      </c>
    </row>
    <row r="8" spans="1:6" x14ac:dyDescent="0.25">
      <c r="A8" s="13" t="s">
        <v>24</v>
      </c>
      <c r="B8" s="13" t="s">
        <v>25</v>
      </c>
      <c r="C8" s="14">
        <v>0.33333333333333331</v>
      </c>
      <c r="D8" s="14">
        <v>0.83333333333333337</v>
      </c>
      <c r="E8" s="15"/>
      <c r="F8" s="13">
        <f t="shared" si="0"/>
        <v>0</v>
      </c>
    </row>
    <row r="9" spans="1:6" x14ac:dyDescent="0.25">
      <c r="A9" s="13" t="s">
        <v>26</v>
      </c>
      <c r="B9" s="13" t="s">
        <v>27</v>
      </c>
      <c r="C9" s="14">
        <v>0.27083333333333331</v>
      </c>
      <c r="D9" s="14">
        <v>0.54166666666666663</v>
      </c>
      <c r="E9" s="15"/>
      <c r="F9" s="13">
        <f t="shared" si="0"/>
        <v>0</v>
      </c>
    </row>
    <row r="10" spans="1:6" x14ac:dyDescent="0.25">
      <c r="A10" s="13" t="s">
        <v>28</v>
      </c>
      <c r="B10" s="13" t="s">
        <v>29</v>
      </c>
      <c r="C10" s="14">
        <v>0.29166666666666669</v>
      </c>
      <c r="D10" s="14">
        <v>0.625</v>
      </c>
      <c r="E10" s="15"/>
      <c r="F10" s="13">
        <f t="shared" si="0"/>
        <v>0</v>
      </c>
    </row>
    <row r="11" spans="1:6" x14ac:dyDescent="0.25">
      <c r="A11" s="13" t="s">
        <v>30</v>
      </c>
      <c r="B11" s="13" t="s">
        <v>31</v>
      </c>
      <c r="C11" s="14">
        <v>0.25</v>
      </c>
      <c r="D11" s="14">
        <v>0.60416666666666663</v>
      </c>
      <c r="E11" s="15"/>
      <c r="F11" s="13">
        <f t="shared" si="0"/>
        <v>0</v>
      </c>
    </row>
    <row r="12" spans="1:6" x14ac:dyDescent="0.25">
      <c r="A12" s="13" t="s">
        <v>32</v>
      </c>
      <c r="B12" s="13" t="s">
        <v>33</v>
      </c>
      <c r="C12" s="14">
        <v>0.34375</v>
      </c>
      <c r="D12" s="14">
        <v>0.77083333333333337</v>
      </c>
      <c r="E12" s="15"/>
      <c r="F12" s="13">
        <f t="shared" si="0"/>
        <v>0</v>
      </c>
    </row>
    <row r="13" spans="1:6" x14ac:dyDescent="0.25">
      <c r="A13" s="13" t="s">
        <v>34</v>
      </c>
      <c r="B13" s="13" t="s">
        <v>35</v>
      </c>
      <c r="C13" s="14">
        <v>0.375</v>
      </c>
      <c r="D13" s="14">
        <v>0.625</v>
      </c>
      <c r="E13" s="15"/>
      <c r="F13" s="13">
        <f t="shared" si="0"/>
        <v>0</v>
      </c>
    </row>
    <row r="14" spans="1:6" x14ac:dyDescent="0.25">
      <c r="A14" s="13" t="s">
        <v>36</v>
      </c>
      <c r="B14" s="13" t="s">
        <v>37</v>
      </c>
      <c r="C14" s="14">
        <v>0.35416666666666669</v>
      </c>
      <c r="D14" s="14">
        <v>0.70833333333333337</v>
      </c>
      <c r="E14" s="15"/>
      <c r="F14" s="13">
        <f t="shared" si="0"/>
        <v>0</v>
      </c>
    </row>
    <row r="15" spans="1:6" ht="15.75" thickBot="1" x14ac:dyDescent="0.3">
      <c r="A15" s="13"/>
      <c r="B15" s="13"/>
      <c r="C15" s="13"/>
      <c r="D15" s="24" t="s">
        <v>5</v>
      </c>
      <c r="E15" s="25">
        <f>SUM(E5:E14)</f>
        <v>0</v>
      </c>
      <c r="F15" s="13"/>
    </row>
    <row r="16" spans="1:6" ht="15.75" thickTop="1" x14ac:dyDescent="0.25">
      <c r="A16" s="11"/>
      <c r="B16" s="11"/>
      <c r="C16" s="11"/>
      <c r="D16" s="11"/>
      <c r="E16" s="11"/>
      <c r="F16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Global Balances</vt:lpstr>
      <vt:lpstr>Sales Records</vt:lpstr>
      <vt:lpstr>Timesheets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2010-06-18T08:31:35Z</dcterms:created>
  <dcterms:modified xsi:type="dcterms:W3CDTF">2015-11-09T23:12:23Z</dcterms:modified>
</cp:coreProperties>
</file>