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firstSheet="3" activeTab="7"/>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7" l="1"/>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l="1"/>
  <c r="B5" i="3"/>
  <c r="G6" i="2"/>
  <c r="H6" i="2" s="1"/>
  <c r="I6" i="2" s="1"/>
  <c r="G7" i="2"/>
  <c r="H7" i="2"/>
  <c r="I7" i="2" s="1"/>
  <c r="G8" i="2"/>
  <c r="H8" i="2"/>
  <c r="I8" i="2"/>
  <c r="G9" i="2"/>
  <c r="H9" i="2"/>
  <c r="I9" i="2"/>
  <c r="G11" i="2"/>
  <c r="H11" i="2"/>
  <c r="I11" i="2" s="1"/>
  <c r="G12" i="2"/>
  <c r="H12" i="2"/>
  <c r="I12" i="2"/>
  <c r="G13" i="2"/>
  <c r="H13" i="2"/>
  <c r="I13" i="2"/>
  <c r="I5" i="2"/>
  <c r="H5" i="2"/>
  <c r="G5" i="2"/>
  <c r="D6" i="2"/>
  <c r="D7" i="2"/>
  <c r="D8" i="2"/>
  <c r="D9" i="2"/>
  <c r="D10" i="2"/>
  <c r="D11" i="2"/>
  <c r="D12" i="2"/>
  <c r="D13" i="2"/>
  <c r="D5" i="2"/>
  <c r="E8" i="1"/>
  <c r="E9" i="1"/>
  <c r="E10" i="1"/>
  <c r="E11" i="1"/>
  <c r="E12" i="1"/>
  <c r="E13" i="1"/>
  <c r="E14" i="1"/>
  <c r="E15" i="1"/>
  <c r="E7" i="1"/>
  <c r="B7" i="3" l="1"/>
  <c r="C7" i="3"/>
  <c r="D8" i="1"/>
  <c r="D9" i="1"/>
  <c r="D10" i="1"/>
  <c r="D11" i="1"/>
  <c r="D12" i="1"/>
  <c r="D13" i="1"/>
  <c r="D14" i="1"/>
  <c r="D15" i="1"/>
  <c r="D7" i="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F7" i="7"/>
  <c r="E7" i="7"/>
  <c r="D7" i="7"/>
  <c r="C7" i="7"/>
  <c r="B7" i="7"/>
  <c r="B10" i="7" s="1"/>
  <c r="C6" i="7"/>
  <c r="B11" i="6"/>
  <c r="B10" i="6"/>
  <c r="B9" i="6"/>
  <c r="B8" i="6"/>
  <c r="B7" i="6"/>
  <c r="B6" i="6"/>
  <c r="D28" i="5"/>
  <c r="C28" i="5"/>
  <c r="B28" i="5"/>
  <c r="E26" i="5"/>
  <c r="E25" i="5"/>
  <c r="E24" i="5"/>
  <c r="E23" i="5"/>
  <c r="D19" i="5"/>
  <c r="C19" i="5"/>
  <c r="B19" i="5"/>
  <c r="E17" i="5"/>
  <c r="E16" i="5"/>
  <c r="E15" i="5"/>
  <c r="E14" i="5"/>
  <c r="D10" i="5"/>
  <c r="C10" i="5"/>
  <c r="B10" i="5"/>
  <c r="E8" i="5"/>
  <c r="E7" i="5"/>
  <c r="E6" i="5"/>
  <c r="E5" i="5"/>
  <c r="C10" i="7" l="1"/>
  <c r="C11" i="7"/>
  <c r="D6" i="7" s="1"/>
  <c r="G10" i="7"/>
  <c r="G11" i="7"/>
  <c r="D10" i="7"/>
  <c r="D11" i="7"/>
  <c r="E6" i="7" s="1"/>
  <c r="E10" i="7"/>
  <c r="E11" i="7"/>
  <c r="F6" i="7" s="1"/>
  <c r="F10" i="7"/>
  <c r="F11" i="7"/>
  <c r="G6" i="7" s="1"/>
  <c r="E28" i="5"/>
  <c r="E10" i="5"/>
  <c r="E19" i="5"/>
  <c r="F14" i="4"/>
  <c r="E12" i="4"/>
  <c r="D12" i="4"/>
  <c r="E11" i="4"/>
  <c r="D11" i="4"/>
  <c r="E10" i="4"/>
  <c r="D10" i="4"/>
  <c r="E9" i="4"/>
  <c r="D9" i="4"/>
  <c r="D14" i="4" s="1"/>
  <c r="E14" i="4" l="1"/>
  <c r="C6" i="3"/>
  <c r="F13" i="2" l="1"/>
  <c r="F12" i="2"/>
  <c r="F11" i="2"/>
  <c r="F10" i="2"/>
  <c r="G10" i="2" s="1"/>
  <c r="H10" i="2" s="1"/>
  <c r="I10" i="2" s="1"/>
  <c r="I15" i="2" s="1"/>
  <c r="F9" i="2"/>
  <c r="F8" i="2"/>
  <c r="F7" i="2"/>
  <c r="F6" i="2"/>
  <c r="F5" i="2"/>
  <c r="H15" i="2" l="1"/>
  <c r="F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<sst xmlns="http://schemas.openxmlformats.org/spreadsheetml/2006/main" count="261" uniqueCount="179">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</sst>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5703125" bestFit="1"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opLeftCell="C4" workbookViewId="0">
      <selection activeCell="C11" sqref="C11"/>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VLOOKUP(F5,TaxTable,2)</f>
        <v>0</v>
      </c>
      <c r="H5" s="14">
        <f>F5*G5</f>
        <v>0</v>
      </c>
      <c r="I5" s="14">
        <f>F5-H5</f>
        <v>375</v>
      </c>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f>VLOOKUP(F6,TaxTable,2)</f>
        <v>0</v>
      </c>
      <c r="H6" s="14">
        <f t="shared" ref="H6:H13" si="2">F6*G6</f>
        <v>0</v>
      </c>
      <c r="I6" s="14">
        <f t="shared" ref="I6:I13" si="3">F6-H6</f>
        <v>315</v>
      </c>
      <c r="K6" s="16">
        <v>2</v>
      </c>
      <c r="L6" s="14">
        <v>30</v>
      </c>
      <c r="N6" s="26">
        <v>0</v>
      </c>
      <c r="O6" s="27">
        <v>0</v>
      </c>
    </row>
    <row r="7" spans="1:15" x14ac:dyDescent="0.25">
      <c r="A7" s="11" t="s">
        <v>40</v>
      </c>
      <c r="B7" s="11" t="s">
        <v>41</v>
      </c>
      <c r="C7" s="12">
        <v>4</v>
      </c>
      <c r="D7" s="14">
        <f t="shared" si="1"/>
        <v>38.5</v>
      </c>
      <c r="E7" s="13">
        <v>16</v>
      </c>
      <c r="F7" s="14">
        <f t="shared" si="0"/>
        <v>616</v>
      </c>
      <c r="G7" s="15">
        <f>VLOOKUP(F7,TaxTable,2)</f>
        <v>0.1</v>
      </c>
      <c r="H7" s="14">
        <f t="shared" si="2"/>
        <v>61.6</v>
      </c>
      <c r="I7" s="14">
        <f t="shared" si="3"/>
        <v>554.4</v>
      </c>
      <c r="K7" s="16">
        <v>3</v>
      </c>
      <c r="L7" s="14">
        <v>35</v>
      </c>
      <c r="N7" s="26">
        <v>500</v>
      </c>
      <c r="O7" s="27">
        <v>0.1</v>
      </c>
    </row>
    <row r="8" spans="1:15" x14ac:dyDescent="0.25">
      <c r="A8" s="11" t="s">
        <v>42</v>
      </c>
      <c r="B8" s="11" t="s">
        <v>43</v>
      </c>
      <c r="C8" s="12">
        <v>3</v>
      </c>
      <c r="D8" s="14">
        <f t="shared" si="1"/>
        <v>35</v>
      </c>
      <c r="E8" s="13">
        <v>35.5</v>
      </c>
      <c r="F8" s="14">
        <f t="shared" si="0"/>
        <v>1242.5</v>
      </c>
      <c r="G8" s="15">
        <f>VLOOKUP(F8,TaxTable,2)</f>
        <v>0.16</v>
      </c>
      <c r="H8" s="14">
        <f t="shared" si="2"/>
        <v>198.8</v>
      </c>
      <c r="I8" s="14">
        <f t="shared" si="3"/>
        <v>1043.7</v>
      </c>
      <c r="K8" s="16">
        <v>4</v>
      </c>
      <c r="L8" s="14">
        <v>38.5</v>
      </c>
      <c r="N8" s="26">
        <v>1000</v>
      </c>
      <c r="O8" s="27">
        <v>0.12</v>
      </c>
    </row>
    <row r="9" spans="1:15" x14ac:dyDescent="0.25">
      <c r="A9" s="11" t="s">
        <v>44</v>
      </c>
      <c r="B9" s="11" t="s">
        <v>45</v>
      </c>
      <c r="C9" s="12">
        <v>2</v>
      </c>
      <c r="D9" s="14">
        <f t="shared" si="1"/>
        <v>30</v>
      </c>
      <c r="E9" s="13">
        <v>5</v>
      </c>
      <c r="F9" s="14">
        <f t="shared" si="0"/>
        <v>150</v>
      </c>
      <c r="G9" s="15">
        <f>VLOOKUP(F9,TaxTable,2)</f>
        <v>0</v>
      </c>
      <c r="H9" s="14">
        <f t="shared" si="2"/>
        <v>0</v>
      </c>
      <c r="I9" s="14">
        <f t="shared" si="3"/>
        <v>150</v>
      </c>
      <c r="K9" s="16">
        <v>5</v>
      </c>
      <c r="L9" s="14">
        <v>42.5</v>
      </c>
      <c r="N9" s="26">
        <v>1200</v>
      </c>
      <c r="O9" s="27">
        <v>0.16</v>
      </c>
    </row>
    <row r="10" spans="1:15" x14ac:dyDescent="0.25">
      <c r="A10" s="11" t="s">
        <v>46</v>
      </c>
      <c r="B10" s="11" t="s">
        <v>47</v>
      </c>
      <c r="C10" s="12">
        <v>2</v>
      </c>
      <c r="D10" s="14">
        <f t="shared" si="1"/>
        <v>30</v>
      </c>
      <c r="E10" s="13">
        <v>41</v>
      </c>
      <c r="F10" s="14">
        <f t="shared" si="0"/>
        <v>1230</v>
      </c>
      <c r="G10" s="15">
        <f>VLOOKUP(F10,TaxTable,2)</f>
        <v>0.16</v>
      </c>
      <c r="H10" s="14">
        <f t="shared" si="2"/>
        <v>196.8</v>
      </c>
      <c r="I10" s="14">
        <f t="shared" si="3"/>
        <v>1033.2</v>
      </c>
      <c r="N10" s="26">
        <v>1400</v>
      </c>
      <c r="O10" s="27">
        <v>0.18</v>
      </c>
    </row>
    <row r="11" spans="1:15" x14ac:dyDescent="0.25">
      <c r="A11" s="11" t="s">
        <v>48</v>
      </c>
      <c r="B11" s="11" t="s">
        <v>49</v>
      </c>
      <c r="C11" s="12">
        <v>1</v>
      </c>
      <c r="D11" s="14">
        <f t="shared" si="1"/>
        <v>23.5</v>
      </c>
      <c r="E11" s="13">
        <v>2</v>
      </c>
      <c r="F11" s="14">
        <f t="shared" si="0"/>
        <v>47</v>
      </c>
      <c r="G11" s="15">
        <f>VLOOKUP(F11,TaxTable,2)</f>
        <v>0</v>
      </c>
      <c r="H11" s="14">
        <f t="shared" si="2"/>
        <v>0</v>
      </c>
      <c r="I11" s="14">
        <f t="shared" si="3"/>
        <v>47</v>
      </c>
      <c r="N11" s="26">
        <v>1600</v>
      </c>
      <c r="O11" s="27">
        <v>0.2</v>
      </c>
    </row>
    <row r="12" spans="1:15" x14ac:dyDescent="0.25">
      <c r="A12" s="11" t="s">
        <v>50</v>
      </c>
      <c r="B12" s="11" t="s">
        <v>51</v>
      </c>
      <c r="C12" s="12">
        <v>3</v>
      </c>
      <c r="D12" s="14">
        <f t="shared" si="1"/>
        <v>35</v>
      </c>
      <c r="E12" s="13">
        <v>25</v>
      </c>
      <c r="F12" s="14">
        <f t="shared" si="0"/>
        <v>875</v>
      </c>
      <c r="G12" s="15">
        <f>VLOOKUP(F12,TaxTable,2)</f>
        <v>0.1</v>
      </c>
      <c r="H12" s="14">
        <f t="shared" si="2"/>
        <v>87.5</v>
      </c>
      <c r="I12" s="14">
        <f t="shared" si="3"/>
        <v>787.5</v>
      </c>
      <c r="N12" s="26">
        <v>1800</v>
      </c>
      <c r="O12" s="27">
        <v>0.22</v>
      </c>
    </row>
    <row r="13" spans="1:15" x14ac:dyDescent="0.25">
      <c r="A13" s="11" t="s">
        <v>52</v>
      </c>
      <c r="B13" s="11" t="s">
        <v>53</v>
      </c>
      <c r="C13" s="12">
        <v>4</v>
      </c>
      <c r="D13" s="14">
        <f t="shared" si="1"/>
        <v>38.5</v>
      </c>
      <c r="E13" s="13">
        <v>32</v>
      </c>
      <c r="F13" s="14">
        <f t="shared" si="0"/>
        <v>1232</v>
      </c>
      <c r="G13" s="15">
        <f>VLOOKUP(F13,TaxTable,2)</f>
        <v>0.16</v>
      </c>
      <c r="H13" s="14">
        <f t="shared" si="2"/>
        <v>197.12</v>
      </c>
      <c r="I13" s="14">
        <f t="shared" si="3"/>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IF(B6=0,0,B7/B5)</f>
        <v>0.16666666666666666</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N27" sqref="N27"/>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2015-11-20T01:16:32Z</dcterms:modified>
</cp:coreProperties>
</file>