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Hiding" sheetId="1" r:id="rId1"/>
    <sheet name="Splitting" sheetId="2" r:id="rId2"/>
    <sheet name="Freezing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3" l="1"/>
  <c r="I24" i="3"/>
  <c r="H24" i="3"/>
  <c r="G24" i="3"/>
  <c r="E24" i="3"/>
  <c r="D24" i="3"/>
  <c r="C24" i="3"/>
  <c r="B24" i="3"/>
  <c r="K22" i="3"/>
  <c r="F22" i="3"/>
  <c r="L22" i="3" s="1"/>
  <c r="K21" i="3"/>
  <c r="F21" i="3"/>
  <c r="L21" i="3" s="1"/>
  <c r="K20" i="3"/>
  <c r="F20" i="3"/>
  <c r="L20" i="3" s="1"/>
  <c r="K19" i="3"/>
  <c r="F19" i="3"/>
  <c r="L19" i="3" s="1"/>
  <c r="K18" i="3"/>
  <c r="F18" i="3"/>
  <c r="L18" i="3" s="1"/>
  <c r="K17" i="3"/>
  <c r="F17" i="3"/>
  <c r="L17" i="3" s="1"/>
  <c r="K16" i="3"/>
  <c r="F16" i="3"/>
  <c r="L16" i="3" s="1"/>
  <c r="K15" i="3"/>
  <c r="F15" i="3"/>
  <c r="L15" i="3" s="1"/>
  <c r="K14" i="3"/>
  <c r="F14" i="3"/>
  <c r="L14" i="3" s="1"/>
  <c r="K13" i="3"/>
  <c r="F13" i="3"/>
  <c r="L13" i="3" s="1"/>
  <c r="J10" i="3"/>
  <c r="J26" i="3" s="1"/>
  <c r="I10" i="3"/>
  <c r="I26" i="3" s="1"/>
  <c r="H10" i="3"/>
  <c r="H26" i="3" s="1"/>
  <c r="G10" i="3"/>
  <c r="G26" i="3" s="1"/>
  <c r="E10" i="3"/>
  <c r="E26" i="3" s="1"/>
  <c r="D10" i="3"/>
  <c r="C10" i="3"/>
  <c r="C26" i="3" s="1"/>
  <c r="B10" i="3"/>
  <c r="K8" i="3"/>
  <c r="F8" i="3"/>
  <c r="L8" i="3" s="1"/>
  <c r="K7" i="3"/>
  <c r="K10" i="3" s="1"/>
  <c r="F7" i="3"/>
  <c r="L7" i="3" s="1"/>
  <c r="K6" i="3"/>
  <c r="F6" i="3"/>
  <c r="J24" i="2"/>
  <c r="I24" i="2"/>
  <c r="H24" i="2"/>
  <c r="G24" i="2"/>
  <c r="K24" i="2" s="1"/>
  <c r="E24" i="2"/>
  <c r="D24" i="2"/>
  <c r="C24" i="2"/>
  <c r="B24" i="2"/>
  <c r="K22" i="2"/>
  <c r="F22" i="2"/>
  <c r="L22" i="2" s="1"/>
  <c r="K21" i="2"/>
  <c r="F21" i="2"/>
  <c r="L21" i="2" s="1"/>
  <c r="K20" i="2"/>
  <c r="F20" i="2"/>
  <c r="L20" i="2" s="1"/>
  <c r="K19" i="2"/>
  <c r="F19" i="2"/>
  <c r="L19" i="2" s="1"/>
  <c r="K18" i="2"/>
  <c r="F18" i="2"/>
  <c r="L18" i="2" s="1"/>
  <c r="K17" i="2"/>
  <c r="F17" i="2"/>
  <c r="L17" i="2" s="1"/>
  <c r="K16" i="2"/>
  <c r="F16" i="2"/>
  <c r="L16" i="2" s="1"/>
  <c r="K15" i="2"/>
  <c r="F15" i="2"/>
  <c r="L15" i="2" s="1"/>
  <c r="K14" i="2"/>
  <c r="F14" i="2"/>
  <c r="L14" i="2" s="1"/>
  <c r="K13" i="2"/>
  <c r="F13" i="2"/>
  <c r="L13" i="2" s="1"/>
  <c r="J10" i="2"/>
  <c r="J26" i="2" s="1"/>
  <c r="I10" i="2"/>
  <c r="I26" i="2" s="1"/>
  <c r="H10" i="2"/>
  <c r="H26" i="2" s="1"/>
  <c r="G10" i="2"/>
  <c r="E10" i="2"/>
  <c r="E26" i="2" s="1"/>
  <c r="D10" i="2"/>
  <c r="C10" i="2"/>
  <c r="C26" i="2" s="1"/>
  <c r="B10" i="2"/>
  <c r="B26" i="2" s="1"/>
  <c r="K8" i="2"/>
  <c r="F8" i="2"/>
  <c r="L8" i="2" s="1"/>
  <c r="K7" i="2"/>
  <c r="K10" i="2" s="1"/>
  <c r="F7" i="2"/>
  <c r="L7" i="2" s="1"/>
  <c r="K6" i="2"/>
  <c r="F6" i="2"/>
  <c r="J24" i="1"/>
  <c r="I24" i="1"/>
  <c r="H24" i="1"/>
  <c r="G24" i="1"/>
  <c r="K24" i="1" s="1"/>
  <c r="E24" i="1"/>
  <c r="D24" i="1"/>
  <c r="C24" i="1"/>
  <c r="B24" i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K18" i="1"/>
  <c r="F18" i="1"/>
  <c r="L18" i="1" s="1"/>
  <c r="K17" i="1"/>
  <c r="F17" i="1"/>
  <c r="L17" i="1" s="1"/>
  <c r="K16" i="1"/>
  <c r="F16" i="1"/>
  <c r="L16" i="1" s="1"/>
  <c r="K15" i="1"/>
  <c r="F15" i="1"/>
  <c r="L15" i="1" s="1"/>
  <c r="K14" i="1"/>
  <c r="F14" i="1"/>
  <c r="L14" i="1" s="1"/>
  <c r="K13" i="1"/>
  <c r="F13" i="1"/>
  <c r="L13" i="1" s="1"/>
  <c r="J10" i="1"/>
  <c r="J26" i="1" s="1"/>
  <c r="I10" i="1"/>
  <c r="H10" i="1"/>
  <c r="H26" i="1" s="1"/>
  <c r="G10" i="1"/>
  <c r="E10" i="1"/>
  <c r="E26" i="1" s="1"/>
  <c r="D10" i="1"/>
  <c r="D26" i="1" s="1"/>
  <c r="C10" i="1"/>
  <c r="C26" i="1" s="1"/>
  <c r="B10" i="1"/>
  <c r="B26" i="1" s="1"/>
  <c r="K8" i="1"/>
  <c r="F8" i="1"/>
  <c r="K7" i="1"/>
  <c r="F7" i="1"/>
  <c r="K6" i="1"/>
  <c r="F6" i="1"/>
  <c r="F10" i="1" s="1"/>
  <c r="F24" i="3" l="1"/>
  <c r="K10" i="1"/>
  <c r="G26" i="1"/>
  <c r="F24" i="1"/>
  <c r="L24" i="1" s="1"/>
  <c r="F10" i="2"/>
  <c r="D26" i="2"/>
  <c r="B26" i="3"/>
  <c r="K24" i="3"/>
  <c r="K26" i="3" s="1"/>
  <c r="I26" i="1"/>
  <c r="G26" i="2"/>
  <c r="F24" i="2"/>
  <c r="L24" i="2" s="1"/>
  <c r="F10" i="3"/>
  <c r="F26" i="3" s="1"/>
  <c r="D26" i="3"/>
  <c r="K26" i="1"/>
  <c r="L7" i="1"/>
  <c r="L8" i="1"/>
  <c r="L10" i="3"/>
  <c r="L6" i="3"/>
  <c r="L10" i="2"/>
  <c r="K26" i="2"/>
  <c r="L6" i="2"/>
  <c r="F26" i="1"/>
  <c r="L10" i="1"/>
  <c r="L6" i="1"/>
  <c r="F26" i="2" l="1"/>
  <c r="L26" i="1"/>
  <c r="L24" i="3"/>
  <c r="L26" i="3"/>
  <c r="L26" i="2"/>
</calcChain>
</file>

<file path=xl/sharedStrings.xml><?xml version="1.0" encoding="utf-8"?>
<sst xmlns="http://schemas.openxmlformats.org/spreadsheetml/2006/main" count="117" uniqueCount="23">
  <si>
    <t>Actual Expenditure</t>
  </si>
  <si>
    <t>Expense Type</t>
  </si>
  <si>
    <t>Yearly
Average</t>
  </si>
  <si>
    <t>Qtr 1</t>
  </si>
  <si>
    <t>Qtr 2</t>
  </si>
  <si>
    <t>Qtr 3</t>
  </si>
  <si>
    <t>Qtr 4</t>
  </si>
  <si>
    <t>Total</t>
  </si>
  <si>
    <t>Freight</t>
  </si>
  <si>
    <t>Raw Materials</t>
  </si>
  <si>
    <t>Wages</t>
  </si>
  <si>
    <t>Direct Costs</t>
  </si>
  <si>
    <t>Council Rates</t>
  </si>
  <si>
    <t>Electricity</t>
  </si>
  <si>
    <t>Entertainment</t>
  </si>
  <si>
    <t>Insurance</t>
  </si>
  <si>
    <t>Motor Vehicles</t>
  </si>
  <si>
    <t>Postage</t>
  </si>
  <si>
    <t>Stationery</t>
  </si>
  <si>
    <t>Tea/Coffee</t>
  </si>
  <si>
    <t>Telephones</t>
  </si>
  <si>
    <t>Water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</si>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</sst>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color rgb="FF000080"/>
      <name val="Arial"/>
      <family val="2"/>
    </font>
    <font>
      <i/>
      <sz val="10"/>
      <color rgb="FF000080"/>
      <name val="Arial"/>
      <family val="2"/>
    </font>
    <font>
      <b/>
      <i/>
      <sz val="10"/>
      <color rgb="FF00008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7" fillId="2" borderId="0" xfId="0" applyFont="1" applyFill="1" applyBorder="1"/>
    <xf numFmtId="0" fontId="7" fillId="2" borderId="0" xfId="0" applyFont="1" applyFill="1" applyBorder="1" applyAlignment="1">
      <alignment horizontal="center" wrapText="1"/>
    </xf>
    <xf numFmtId="0" fontId="3" fillId="2" borderId="0" xfId="0" applyFont="1" applyFill="1" applyBorder="1"/>
    <xf numFmtId="0" fontId="7" fillId="2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4" fontId="3" fillId="0" borderId="0" xfId="1" applyNumberFormat="1" applyFont="1" applyFill="1" applyBorder="1"/>
    <xf numFmtId="164" fontId="4" fillId="0" borderId="0" xfId="1" applyNumberFormat="1" applyFont="1" applyFill="1" applyBorder="1"/>
    <xf numFmtId="164" fontId="5" fillId="0" borderId="0" xfId="1" applyNumberFormat="1" applyFont="1" applyFill="1" applyBorder="1"/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/>
    <xf numFmtId="164" fontId="3" fillId="0" borderId="1" xfId="1" applyNumberFormat="1" applyFont="1" applyFill="1" applyBorder="1"/>
    <xf numFmtId="164" fontId="8" fillId="0" borderId="0" xfId="1" applyNumberFormat="1" applyFont="1" applyFill="1" applyBorder="1" applyAlignment="1">
      <alignment horizontal="right"/>
    </xf>
    <xf numFmtId="0" fontId="9" fillId="2" borderId="0" xfId="0" applyFont="1" applyFill="1" applyBorder="1"/>
    <xf numFmtId="164" fontId="7" fillId="2" borderId="2" xfId="0" applyNumberFormat="1" applyFont="1" applyFill="1" applyBorder="1"/>
    <xf numFmtId="0" fontId="7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A2" sqref="A2"/>
    </sheetView>
  </sheetViews>
  <sheetFormatPr defaultRowHeight="15" x14ac:dyDescent="0.25"/>
  <cols>
    <col min="1" max="1" width="13.42578125" customWidth="1"/>
    <col min="2" max="11" width="11.7109375" customWidth="1"/>
    <col min="12" max="12" width="11.7109375" bestFit="1" customWidth="1"/>
  </cols>
  <sheetData>
    <row r="1" spans="1:12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26.25" x14ac:dyDescent="0.25">
      <c r="A3" s="3" t="s">
        <v>1</v>
      </c>
      <c r="B3" s="17">
        <v>2013</v>
      </c>
      <c r="C3" s="17"/>
      <c r="D3" s="17"/>
      <c r="E3" s="17"/>
      <c r="F3" s="17"/>
      <c r="G3" s="17">
        <v>2014</v>
      </c>
      <c r="H3" s="17"/>
      <c r="I3" s="17"/>
      <c r="J3" s="17"/>
      <c r="K3" s="17"/>
      <c r="L3" s="4" t="s">
        <v>2</v>
      </c>
    </row>
    <row r="4" spans="1:12" x14ac:dyDescent="0.25">
      <c r="A4" s="5"/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5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25">
      <c r="A6" s="7" t="s">
        <v>8</v>
      </c>
      <c r="B6" s="8">
        <v>258</v>
      </c>
      <c r="C6" s="8">
        <v>466</v>
      </c>
      <c r="D6" s="8">
        <v>266</v>
      </c>
      <c r="E6" s="8">
        <v>144</v>
      </c>
      <c r="F6" s="9">
        <f>SUM(B6:E6)</f>
        <v>1134</v>
      </c>
      <c r="G6" s="8">
        <v>58</v>
      </c>
      <c r="H6" s="8">
        <v>3555</v>
      </c>
      <c r="I6" s="8">
        <v>433</v>
      </c>
      <c r="J6" s="8">
        <v>1333</v>
      </c>
      <c r="K6" s="9">
        <f>SUM(G6:J6)</f>
        <v>5379</v>
      </c>
      <c r="L6" s="10">
        <f t="shared" ref="L6:L26" si="0">AVERAGE(F6,K6)</f>
        <v>3256.5</v>
      </c>
    </row>
    <row r="7" spans="1:12" x14ac:dyDescent="0.25">
      <c r="A7" s="7" t="s">
        <v>9</v>
      </c>
      <c r="B7" s="8">
        <v>12963</v>
      </c>
      <c r="C7" s="8">
        <v>25632</v>
      </c>
      <c r="D7" s="8">
        <v>22445</v>
      </c>
      <c r="E7" s="8">
        <v>23232</v>
      </c>
      <c r="F7" s="9">
        <f>SUM(B7:E7)</f>
        <v>84272</v>
      </c>
      <c r="G7" s="8">
        <v>5644</v>
      </c>
      <c r="H7" s="8">
        <v>33331</v>
      </c>
      <c r="I7" s="8">
        <v>24445</v>
      </c>
      <c r="J7" s="8">
        <v>43555</v>
      </c>
      <c r="K7" s="9">
        <f>SUM(G7:J7)</f>
        <v>106975</v>
      </c>
      <c r="L7" s="10">
        <f t="shared" si="0"/>
        <v>95623.5</v>
      </c>
    </row>
    <row r="8" spans="1:12" x14ac:dyDescent="0.25">
      <c r="A8" s="7" t="s">
        <v>10</v>
      </c>
      <c r="B8" s="8">
        <v>3000</v>
      </c>
      <c r="C8" s="8">
        <v>3012</v>
      </c>
      <c r="D8" s="8">
        <v>2000</v>
      </c>
      <c r="E8" s="8">
        <v>2445</v>
      </c>
      <c r="F8" s="9">
        <f>SUM(B8:E8)</f>
        <v>10457</v>
      </c>
      <c r="G8" s="8">
        <v>2488</v>
      </c>
      <c r="H8" s="8">
        <v>2442</v>
      </c>
      <c r="I8" s="8">
        <v>2666</v>
      </c>
      <c r="J8" s="8">
        <v>3333</v>
      </c>
      <c r="K8" s="9">
        <f>SUM(G8:J8)</f>
        <v>10929</v>
      </c>
      <c r="L8" s="10">
        <f>AVERAGE(F8,K8)</f>
        <v>10693</v>
      </c>
    </row>
    <row r="9" spans="1:12" x14ac:dyDescent="0.25">
      <c r="A9" s="11"/>
      <c r="B9" s="8"/>
      <c r="C9" s="8"/>
      <c r="D9" s="8"/>
      <c r="E9" s="8"/>
      <c r="F9" s="9"/>
      <c r="G9" s="8"/>
      <c r="H9" s="8"/>
      <c r="I9" s="8"/>
      <c r="J9" s="8"/>
      <c r="K9" s="9"/>
      <c r="L9" s="10"/>
    </row>
    <row r="10" spans="1:12" ht="15.75" thickBot="1" x14ac:dyDescent="0.3">
      <c r="A10" s="12" t="s">
        <v>11</v>
      </c>
      <c r="B10" s="13">
        <f>SUM(B6:B8)</f>
        <v>16221</v>
      </c>
      <c r="C10" s="13">
        <f t="shared" ref="C10:K10" si="1">SUM(C6:C8)</f>
        <v>29110</v>
      </c>
      <c r="D10" s="13">
        <f t="shared" si="1"/>
        <v>24711</v>
      </c>
      <c r="E10" s="13">
        <f t="shared" si="1"/>
        <v>25821</v>
      </c>
      <c r="F10" s="13">
        <f t="shared" si="1"/>
        <v>95863</v>
      </c>
      <c r="G10" s="13">
        <f t="shared" si="1"/>
        <v>8190</v>
      </c>
      <c r="H10" s="13">
        <f t="shared" si="1"/>
        <v>39328</v>
      </c>
      <c r="I10" s="13">
        <f t="shared" si="1"/>
        <v>27544</v>
      </c>
      <c r="J10" s="13">
        <f t="shared" si="1"/>
        <v>48221</v>
      </c>
      <c r="K10" s="13">
        <f t="shared" si="1"/>
        <v>123283</v>
      </c>
      <c r="L10" s="10">
        <f t="shared" si="0"/>
        <v>109573</v>
      </c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10"/>
    </row>
    <row r="12" spans="1:12" x14ac:dyDescent="0.25">
      <c r="A12" s="5"/>
      <c r="B12" s="6" t="s">
        <v>3</v>
      </c>
      <c r="C12" s="6" t="s">
        <v>4</v>
      </c>
      <c r="D12" s="6" t="s">
        <v>5</v>
      </c>
      <c r="E12" s="6" t="s">
        <v>6</v>
      </c>
      <c r="F12" s="6" t="s">
        <v>7</v>
      </c>
      <c r="G12" s="6" t="s">
        <v>3</v>
      </c>
      <c r="H12" s="6" t="s">
        <v>4</v>
      </c>
      <c r="I12" s="6" t="s">
        <v>5</v>
      </c>
      <c r="J12" s="6" t="s">
        <v>6</v>
      </c>
      <c r="K12" s="6" t="s">
        <v>7</v>
      </c>
      <c r="L12" s="14"/>
    </row>
    <row r="13" spans="1:12" x14ac:dyDescent="0.25">
      <c r="A13" s="2" t="s">
        <v>12</v>
      </c>
      <c r="B13" s="8">
        <v>1125</v>
      </c>
      <c r="C13" s="8">
        <v>1125</v>
      </c>
      <c r="D13" s="8">
        <v>1125</v>
      </c>
      <c r="E13" s="8">
        <v>1125</v>
      </c>
      <c r="F13" s="9">
        <f t="shared" ref="F13:F22" si="2">SUM(B13:E13)</f>
        <v>4500</v>
      </c>
      <c r="G13" s="8">
        <v>1275</v>
      </c>
      <c r="H13" s="8">
        <v>1275</v>
      </c>
      <c r="I13" s="8">
        <v>1275</v>
      </c>
      <c r="J13" s="8">
        <v>1275</v>
      </c>
      <c r="K13" s="9">
        <f t="shared" ref="K13:K22" si="3">SUM(G13:J13)</f>
        <v>5100</v>
      </c>
      <c r="L13" s="10">
        <f t="shared" si="0"/>
        <v>4800</v>
      </c>
    </row>
    <row r="14" spans="1:12" x14ac:dyDescent="0.25">
      <c r="A14" s="2" t="s">
        <v>13</v>
      </c>
      <c r="B14" s="8">
        <v>1233</v>
      </c>
      <c r="C14" s="8">
        <v>1100</v>
      </c>
      <c r="D14" s="8">
        <v>1433</v>
      </c>
      <c r="E14" s="8">
        <v>1200</v>
      </c>
      <c r="F14" s="9">
        <f t="shared" si="2"/>
        <v>4966</v>
      </c>
      <c r="G14" s="8">
        <v>1233</v>
      </c>
      <c r="H14" s="8">
        <v>1100</v>
      </c>
      <c r="I14" s="8">
        <v>1433</v>
      </c>
      <c r="J14" s="8">
        <v>1200</v>
      </c>
      <c r="K14" s="9">
        <f t="shared" si="3"/>
        <v>4966</v>
      </c>
      <c r="L14" s="10">
        <f t="shared" si="0"/>
        <v>4966</v>
      </c>
    </row>
    <row r="15" spans="1:12" x14ac:dyDescent="0.25">
      <c r="A15" s="2" t="s">
        <v>14</v>
      </c>
      <c r="B15" s="8">
        <v>455</v>
      </c>
      <c r="C15" s="8">
        <v>655</v>
      </c>
      <c r="D15" s="8">
        <v>666</v>
      </c>
      <c r="E15" s="8">
        <v>555</v>
      </c>
      <c r="F15" s="9">
        <f t="shared" si="2"/>
        <v>2331</v>
      </c>
      <c r="G15" s="8">
        <v>556</v>
      </c>
      <c r="H15" s="8">
        <v>556</v>
      </c>
      <c r="I15" s="8">
        <v>566</v>
      </c>
      <c r="J15" s="8">
        <v>555</v>
      </c>
      <c r="K15" s="9">
        <f t="shared" si="3"/>
        <v>2233</v>
      </c>
      <c r="L15" s="10">
        <f t="shared" si="0"/>
        <v>2282</v>
      </c>
    </row>
    <row r="16" spans="1:12" x14ac:dyDescent="0.25">
      <c r="A16" s="2" t="s">
        <v>15</v>
      </c>
      <c r="B16" s="8">
        <v>3566</v>
      </c>
      <c r="C16" s="8">
        <v>0</v>
      </c>
      <c r="D16" s="8">
        <v>0</v>
      </c>
      <c r="E16" s="8">
        <v>0</v>
      </c>
      <c r="F16" s="9">
        <f t="shared" si="2"/>
        <v>3566</v>
      </c>
      <c r="G16" s="8">
        <v>3566</v>
      </c>
      <c r="H16" s="8">
        <v>0</v>
      </c>
      <c r="I16" s="8">
        <v>0</v>
      </c>
      <c r="J16" s="8">
        <v>0</v>
      </c>
      <c r="K16" s="9">
        <f t="shared" si="3"/>
        <v>3566</v>
      </c>
      <c r="L16" s="10">
        <f t="shared" si="0"/>
        <v>3566</v>
      </c>
    </row>
    <row r="17" spans="1:12" x14ac:dyDescent="0.25">
      <c r="A17" s="2" t="s">
        <v>16</v>
      </c>
      <c r="B17" s="8">
        <v>987</v>
      </c>
      <c r="C17" s="8">
        <v>776</v>
      </c>
      <c r="D17" s="8">
        <v>8777</v>
      </c>
      <c r="E17" s="8">
        <v>766</v>
      </c>
      <c r="F17" s="9">
        <f t="shared" si="2"/>
        <v>11306</v>
      </c>
      <c r="G17" s="8">
        <v>667</v>
      </c>
      <c r="H17" s="8">
        <v>665</v>
      </c>
      <c r="I17" s="8">
        <v>544</v>
      </c>
      <c r="J17" s="8">
        <v>677</v>
      </c>
      <c r="K17" s="9">
        <f t="shared" si="3"/>
        <v>2553</v>
      </c>
      <c r="L17" s="10">
        <f t="shared" si="0"/>
        <v>6929.5</v>
      </c>
    </row>
    <row r="18" spans="1:12" x14ac:dyDescent="0.25">
      <c r="A18" s="2" t="s">
        <v>17</v>
      </c>
      <c r="B18" s="8">
        <v>234</v>
      </c>
      <c r="C18" s="8">
        <v>333</v>
      </c>
      <c r="D18" s="8">
        <v>223</v>
      </c>
      <c r="E18" s="8">
        <v>322</v>
      </c>
      <c r="F18" s="9">
        <f t="shared" si="2"/>
        <v>1112</v>
      </c>
      <c r="G18" s="8">
        <v>344</v>
      </c>
      <c r="H18" s="8">
        <v>433</v>
      </c>
      <c r="I18" s="8">
        <v>233</v>
      </c>
      <c r="J18" s="8">
        <v>910</v>
      </c>
      <c r="K18" s="9">
        <f t="shared" si="3"/>
        <v>1920</v>
      </c>
      <c r="L18" s="10">
        <f t="shared" si="0"/>
        <v>1516</v>
      </c>
    </row>
    <row r="19" spans="1:12" x14ac:dyDescent="0.25">
      <c r="A19" s="2" t="s">
        <v>18</v>
      </c>
      <c r="B19" s="8">
        <v>67</v>
      </c>
      <c r="C19" s="8">
        <v>89</v>
      </c>
      <c r="D19" s="8">
        <v>45</v>
      </c>
      <c r="E19" s="8">
        <v>67</v>
      </c>
      <c r="F19" s="9">
        <f t="shared" si="2"/>
        <v>268</v>
      </c>
      <c r="G19" s="8">
        <v>56</v>
      </c>
      <c r="H19" s="8">
        <v>45</v>
      </c>
      <c r="I19" s="8">
        <v>55</v>
      </c>
      <c r="J19" s="8">
        <v>43</v>
      </c>
      <c r="K19" s="9">
        <f t="shared" si="3"/>
        <v>199</v>
      </c>
      <c r="L19" s="10">
        <f t="shared" si="0"/>
        <v>233.5</v>
      </c>
    </row>
    <row r="20" spans="1:12" x14ac:dyDescent="0.25">
      <c r="A20" s="2" t="s">
        <v>19</v>
      </c>
      <c r="B20" s="8">
        <v>344</v>
      </c>
      <c r="C20" s="8">
        <v>433</v>
      </c>
      <c r="D20" s="8">
        <v>322</v>
      </c>
      <c r="E20" s="8">
        <v>311</v>
      </c>
      <c r="F20" s="9">
        <f t="shared" si="2"/>
        <v>1410</v>
      </c>
      <c r="G20" s="8">
        <v>344</v>
      </c>
      <c r="H20" s="8">
        <v>433</v>
      </c>
      <c r="I20" s="8">
        <v>322</v>
      </c>
      <c r="J20" s="8">
        <v>311</v>
      </c>
      <c r="K20" s="9">
        <f t="shared" si="3"/>
        <v>1410</v>
      </c>
      <c r="L20" s="10">
        <f t="shared" si="0"/>
        <v>1410</v>
      </c>
    </row>
    <row r="21" spans="1:12" x14ac:dyDescent="0.25">
      <c r="A21" s="2" t="s">
        <v>20</v>
      </c>
      <c r="B21" s="8">
        <v>567</v>
      </c>
      <c r="C21" s="8">
        <v>655</v>
      </c>
      <c r="D21" s="8">
        <v>554</v>
      </c>
      <c r="E21" s="8">
        <v>433</v>
      </c>
      <c r="F21" s="9">
        <f t="shared" si="2"/>
        <v>2209</v>
      </c>
      <c r="G21" s="8">
        <v>334</v>
      </c>
      <c r="H21" s="8">
        <v>344</v>
      </c>
      <c r="I21" s="8">
        <v>345</v>
      </c>
      <c r="J21" s="8">
        <v>766</v>
      </c>
      <c r="K21" s="9">
        <f t="shared" si="3"/>
        <v>1789</v>
      </c>
      <c r="L21" s="10">
        <f t="shared" si="0"/>
        <v>1999</v>
      </c>
    </row>
    <row r="22" spans="1:12" x14ac:dyDescent="0.25">
      <c r="A22" s="2" t="s">
        <v>21</v>
      </c>
      <c r="B22" s="8">
        <v>544</v>
      </c>
      <c r="C22" s="8">
        <v>655</v>
      </c>
      <c r="D22" s="8">
        <v>444</v>
      </c>
      <c r="E22" s="8">
        <v>555</v>
      </c>
      <c r="F22" s="9">
        <f t="shared" si="2"/>
        <v>2198</v>
      </c>
      <c r="G22" s="8">
        <v>544</v>
      </c>
      <c r="H22" s="8">
        <v>655</v>
      </c>
      <c r="I22" s="8">
        <v>444</v>
      </c>
      <c r="J22" s="8">
        <v>555</v>
      </c>
      <c r="K22" s="9">
        <f t="shared" si="3"/>
        <v>2198</v>
      </c>
      <c r="L22" s="10">
        <f t="shared" si="0"/>
        <v>2198</v>
      </c>
    </row>
    <row r="23" spans="1:12" x14ac:dyDescent="0.25">
      <c r="A23" s="2"/>
      <c r="B23" s="8"/>
      <c r="C23" s="8"/>
      <c r="D23" s="8"/>
      <c r="E23" s="8"/>
      <c r="F23" s="9"/>
      <c r="G23" s="8"/>
      <c r="H23" s="8"/>
      <c r="I23" s="8"/>
      <c r="J23" s="8"/>
      <c r="K23" s="9"/>
      <c r="L23" s="10"/>
    </row>
    <row r="24" spans="1:12" x14ac:dyDescent="0.25">
      <c r="A24" s="12" t="s">
        <v>22</v>
      </c>
      <c r="B24" s="8">
        <f>SUM(B13:B23)</f>
        <v>9122</v>
      </c>
      <c r="C24" s="8">
        <f>SUM(C13:C23)</f>
        <v>5821</v>
      </c>
      <c r="D24" s="8">
        <f>SUM(D13:D23)</f>
        <v>13589</v>
      </c>
      <c r="E24" s="8">
        <f>SUM(E13:E23)</f>
        <v>5334</v>
      </c>
      <c r="F24" s="9">
        <f>SUM(B24:E24)</f>
        <v>33866</v>
      </c>
      <c r="G24" s="8">
        <f>SUM(G13:G23)</f>
        <v>8919</v>
      </c>
      <c r="H24" s="8">
        <f>SUM(H13:H23)</f>
        <v>5506</v>
      </c>
      <c r="I24" s="8">
        <f>SUM(I13:I23)</f>
        <v>5217</v>
      </c>
      <c r="J24" s="8">
        <f>SUM(J13:J23)</f>
        <v>6292</v>
      </c>
      <c r="K24" s="9">
        <f>SUM(G24:J24)</f>
        <v>25934</v>
      </c>
      <c r="L24" s="10">
        <f t="shared" si="0"/>
        <v>29900</v>
      </c>
    </row>
    <row r="25" spans="1:12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10"/>
    </row>
    <row r="26" spans="1:12" ht="15.75" thickBot="1" x14ac:dyDescent="0.3">
      <c r="A26" s="15" t="s">
        <v>7</v>
      </c>
      <c r="B26" s="16">
        <f>B10+B24</f>
        <v>25343</v>
      </c>
      <c r="C26" s="16">
        <f t="shared" ref="C26:K26" si="4">C10+C24</f>
        <v>34931</v>
      </c>
      <c r="D26" s="16">
        <f t="shared" si="4"/>
        <v>38300</v>
      </c>
      <c r="E26" s="16">
        <f t="shared" si="4"/>
        <v>31155</v>
      </c>
      <c r="F26" s="16">
        <f t="shared" si="4"/>
        <v>129729</v>
      </c>
      <c r="G26" s="16">
        <f t="shared" si="4"/>
        <v>17109</v>
      </c>
      <c r="H26" s="16">
        <f t="shared" si="4"/>
        <v>44834</v>
      </c>
      <c r="I26" s="16">
        <f t="shared" si="4"/>
        <v>32761</v>
      </c>
      <c r="J26" s="16">
        <f t="shared" si="4"/>
        <v>54513</v>
      </c>
      <c r="K26" s="16">
        <f t="shared" si="4"/>
        <v>149217</v>
      </c>
      <c r="L26" s="10">
        <f t="shared" si="0"/>
        <v>139473</v>
      </c>
    </row>
    <row r="27" spans="1:12" ht="15.75" thickTop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</sheetData>
  <mergeCells count="2">
    <mergeCell ref="B3:F3"/>
    <mergeCell ref="G3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"/>
    </sheetView>
  </sheetViews>
  <sheetFormatPr defaultRowHeight="15" x14ac:dyDescent="0.25"/>
  <cols>
    <col min="1" max="1" width="13.42578125" customWidth="1"/>
    <col min="2" max="11" width="12.7109375" customWidth="1"/>
    <col min="12" max="12" width="11.7109375" bestFit="1" customWidth="1"/>
  </cols>
  <sheetData>
    <row r="1" spans="1:12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26.25" x14ac:dyDescent="0.25">
      <c r="A3" s="3" t="s">
        <v>1</v>
      </c>
      <c r="B3" s="17">
        <v>2013</v>
      </c>
      <c r="C3" s="17"/>
      <c r="D3" s="17"/>
      <c r="E3" s="17"/>
      <c r="F3" s="17"/>
      <c r="G3" s="17">
        <v>2014</v>
      </c>
      <c r="H3" s="17"/>
      <c r="I3" s="17"/>
      <c r="J3" s="17"/>
      <c r="K3" s="17"/>
      <c r="L3" s="4" t="s">
        <v>2</v>
      </c>
    </row>
    <row r="4" spans="1:12" x14ac:dyDescent="0.25">
      <c r="A4" s="5"/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5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25">
      <c r="A6" s="7" t="s">
        <v>8</v>
      </c>
      <c r="B6" s="8">
        <v>258</v>
      </c>
      <c r="C6" s="8">
        <v>466</v>
      </c>
      <c r="D6" s="8">
        <v>266</v>
      </c>
      <c r="E6" s="8">
        <v>144</v>
      </c>
      <c r="F6" s="9">
        <f>SUM(B6:E6)</f>
        <v>1134</v>
      </c>
      <c r="G6" s="8">
        <v>58</v>
      </c>
      <c r="H6" s="8">
        <v>3555</v>
      </c>
      <c r="I6" s="8">
        <v>433</v>
      </c>
      <c r="J6" s="8">
        <v>1333</v>
      </c>
      <c r="K6" s="9">
        <f>SUM(G6:J6)</f>
        <v>5379</v>
      </c>
      <c r="L6" s="10">
        <f t="shared" ref="L6:L26" si="0">AVERAGE(F6,K6)</f>
        <v>3256.5</v>
      </c>
    </row>
    <row r="7" spans="1:12" x14ac:dyDescent="0.25">
      <c r="A7" s="7" t="s">
        <v>9</v>
      </c>
      <c r="B7" s="8">
        <v>12963</v>
      </c>
      <c r="C7" s="8">
        <v>25632</v>
      </c>
      <c r="D7" s="8">
        <v>22445</v>
      </c>
      <c r="E7" s="8">
        <v>23232</v>
      </c>
      <c r="F7" s="9">
        <f>SUM(B7:E7)</f>
        <v>84272</v>
      </c>
      <c r="G7" s="8">
        <v>5644</v>
      </c>
      <c r="H7" s="8">
        <v>33331</v>
      </c>
      <c r="I7" s="8">
        <v>24445</v>
      </c>
      <c r="J7" s="8">
        <v>43555</v>
      </c>
      <c r="K7" s="9">
        <f>SUM(G7:J7)</f>
        <v>106975</v>
      </c>
      <c r="L7" s="10">
        <f t="shared" si="0"/>
        <v>95623.5</v>
      </c>
    </row>
    <row r="8" spans="1:12" x14ac:dyDescent="0.25">
      <c r="A8" s="7" t="s">
        <v>10</v>
      </c>
      <c r="B8" s="8">
        <v>3000</v>
      </c>
      <c r="C8" s="8">
        <v>3012</v>
      </c>
      <c r="D8" s="8">
        <v>2000</v>
      </c>
      <c r="E8" s="8">
        <v>2445</v>
      </c>
      <c r="F8" s="9">
        <f>SUM(B8:E8)</f>
        <v>10457</v>
      </c>
      <c r="G8" s="8">
        <v>2488</v>
      </c>
      <c r="H8" s="8">
        <v>2442</v>
      </c>
      <c r="I8" s="8">
        <v>2666</v>
      </c>
      <c r="J8" s="8">
        <v>3333</v>
      </c>
      <c r="K8" s="9">
        <f>SUM(G8:J8)</f>
        <v>10929</v>
      </c>
      <c r="L8" s="10">
        <f>AVERAGE(F8,K8)</f>
        <v>10693</v>
      </c>
    </row>
    <row r="9" spans="1:12" x14ac:dyDescent="0.25">
      <c r="A9" s="11"/>
      <c r="B9" s="8"/>
      <c r="C9" s="8"/>
      <c r="D9" s="8"/>
      <c r="E9" s="8"/>
      <c r="F9" s="9"/>
      <c r="G9" s="8"/>
      <c r="H9" s="8"/>
      <c r="I9" s="8"/>
      <c r="J9" s="8"/>
      <c r="K9" s="9"/>
      <c r="L9" s="10"/>
    </row>
    <row r="10" spans="1:12" ht="15.75" thickBot="1" x14ac:dyDescent="0.3">
      <c r="A10" s="12" t="s">
        <v>11</v>
      </c>
      <c r="B10" s="13">
        <f>SUM(B6:B8)</f>
        <v>16221</v>
      </c>
      <c r="C10" s="13">
        <f t="shared" ref="C10:K10" si="1">SUM(C6:C8)</f>
        <v>29110</v>
      </c>
      <c r="D10" s="13">
        <f t="shared" si="1"/>
        <v>24711</v>
      </c>
      <c r="E10" s="13">
        <f t="shared" si="1"/>
        <v>25821</v>
      </c>
      <c r="F10" s="13">
        <f t="shared" si="1"/>
        <v>95863</v>
      </c>
      <c r="G10" s="13">
        <f t="shared" si="1"/>
        <v>8190</v>
      </c>
      <c r="H10" s="13">
        <f t="shared" si="1"/>
        <v>39328</v>
      </c>
      <c r="I10" s="13">
        <f t="shared" si="1"/>
        <v>27544</v>
      </c>
      <c r="J10" s="13">
        <f t="shared" si="1"/>
        <v>48221</v>
      </c>
      <c r="K10" s="13">
        <f t="shared" si="1"/>
        <v>123283</v>
      </c>
      <c r="L10" s="10">
        <f t="shared" si="0"/>
        <v>109573</v>
      </c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10"/>
    </row>
    <row r="12" spans="1:12" x14ac:dyDescent="0.25">
      <c r="A12" s="5"/>
      <c r="B12" s="6" t="s">
        <v>3</v>
      </c>
      <c r="C12" s="6" t="s">
        <v>4</v>
      </c>
      <c r="D12" s="6" t="s">
        <v>5</v>
      </c>
      <c r="E12" s="6" t="s">
        <v>6</v>
      </c>
      <c r="F12" s="6" t="s">
        <v>7</v>
      </c>
      <c r="G12" s="6" t="s">
        <v>3</v>
      </c>
      <c r="H12" s="6" t="s">
        <v>4</v>
      </c>
      <c r="I12" s="6" t="s">
        <v>5</v>
      </c>
      <c r="J12" s="6" t="s">
        <v>6</v>
      </c>
      <c r="K12" s="6" t="s">
        <v>7</v>
      </c>
      <c r="L12" s="14"/>
    </row>
    <row r="13" spans="1:12" x14ac:dyDescent="0.25">
      <c r="A13" s="2" t="s">
        <v>12</v>
      </c>
      <c r="B13" s="8">
        <v>1125</v>
      </c>
      <c r="C13" s="8">
        <v>1125</v>
      </c>
      <c r="D13" s="8">
        <v>1125</v>
      </c>
      <c r="E13" s="8">
        <v>1125</v>
      </c>
      <c r="F13" s="9">
        <f t="shared" ref="F13:F22" si="2">SUM(B13:E13)</f>
        <v>4500</v>
      </c>
      <c r="G13" s="8">
        <v>1275</v>
      </c>
      <c r="H13" s="8">
        <v>1275</v>
      </c>
      <c r="I13" s="8">
        <v>1275</v>
      </c>
      <c r="J13" s="8">
        <v>1275</v>
      </c>
      <c r="K13" s="9">
        <f t="shared" ref="K13:K22" si="3">SUM(G13:J13)</f>
        <v>5100</v>
      </c>
      <c r="L13" s="10">
        <f t="shared" si="0"/>
        <v>4800</v>
      </c>
    </row>
    <row r="14" spans="1:12" x14ac:dyDescent="0.25">
      <c r="A14" s="2" t="s">
        <v>13</v>
      </c>
      <c r="B14" s="8">
        <v>1233</v>
      </c>
      <c r="C14" s="8">
        <v>1100</v>
      </c>
      <c r="D14" s="8">
        <v>1433</v>
      </c>
      <c r="E14" s="8">
        <v>1200</v>
      </c>
      <c r="F14" s="9">
        <f t="shared" si="2"/>
        <v>4966</v>
      </c>
      <c r="G14" s="8">
        <v>1233</v>
      </c>
      <c r="H14" s="8">
        <v>1100</v>
      </c>
      <c r="I14" s="8">
        <v>1433</v>
      </c>
      <c r="J14" s="8">
        <v>1200</v>
      </c>
      <c r="K14" s="9">
        <f t="shared" si="3"/>
        <v>4966</v>
      </c>
      <c r="L14" s="10">
        <f t="shared" si="0"/>
        <v>4966</v>
      </c>
    </row>
    <row r="15" spans="1:12" x14ac:dyDescent="0.25">
      <c r="A15" s="2" t="s">
        <v>14</v>
      </c>
      <c r="B15" s="8">
        <v>455</v>
      </c>
      <c r="C15" s="8">
        <v>655</v>
      </c>
      <c r="D15" s="8">
        <v>666</v>
      </c>
      <c r="E15" s="8">
        <v>555</v>
      </c>
      <c r="F15" s="9">
        <f t="shared" si="2"/>
        <v>2331</v>
      </c>
      <c r="G15" s="8">
        <v>556</v>
      </c>
      <c r="H15" s="8">
        <v>556</v>
      </c>
      <c r="I15" s="8">
        <v>566</v>
      </c>
      <c r="J15" s="8">
        <v>555</v>
      </c>
      <c r="K15" s="9">
        <f t="shared" si="3"/>
        <v>2233</v>
      </c>
      <c r="L15" s="10">
        <f t="shared" si="0"/>
        <v>2282</v>
      </c>
    </row>
    <row r="16" spans="1:12" x14ac:dyDescent="0.25">
      <c r="A16" s="2" t="s">
        <v>15</v>
      </c>
      <c r="B16" s="8">
        <v>3566</v>
      </c>
      <c r="C16" s="8">
        <v>0</v>
      </c>
      <c r="D16" s="8">
        <v>0</v>
      </c>
      <c r="E16" s="8">
        <v>0</v>
      </c>
      <c r="F16" s="9">
        <f t="shared" si="2"/>
        <v>3566</v>
      </c>
      <c r="G16" s="8">
        <v>3566</v>
      </c>
      <c r="H16" s="8">
        <v>0</v>
      </c>
      <c r="I16" s="8">
        <v>0</v>
      </c>
      <c r="J16" s="8">
        <v>0</v>
      </c>
      <c r="K16" s="9">
        <f t="shared" si="3"/>
        <v>3566</v>
      </c>
      <c r="L16" s="10">
        <f t="shared" si="0"/>
        <v>3566</v>
      </c>
    </row>
    <row r="17" spans="1:12" x14ac:dyDescent="0.25">
      <c r="A17" s="2" t="s">
        <v>16</v>
      </c>
      <c r="B17" s="8">
        <v>987</v>
      </c>
      <c r="C17" s="8">
        <v>776</v>
      </c>
      <c r="D17" s="8">
        <v>8777</v>
      </c>
      <c r="E17" s="8">
        <v>766</v>
      </c>
      <c r="F17" s="9">
        <f t="shared" si="2"/>
        <v>11306</v>
      </c>
      <c r="G17" s="8">
        <v>667</v>
      </c>
      <c r="H17" s="8">
        <v>665</v>
      </c>
      <c r="I17" s="8">
        <v>544</v>
      </c>
      <c r="J17" s="8">
        <v>677</v>
      </c>
      <c r="K17" s="9">
        <f t="shared" si="3"/>
        <v>2553</v>
      </c>
      <c r="L17" s="10">
        <f t="shared" si="0"/>
        <v>6929.5</v>
      </c>
    </row>
    <row r="18" spans="1:12" x14ac:dyDescent="0.25">
      <c r="A18" s="2" t="s">
        <v>17</v>
      </c>
      <c r="B18" s="8">
        <v>234</v>
      </c>
      <c r="C18" s="8">
        <v>333</v>
      </c>
      <c r="D18" s="8">
        <v>223</v>
      </c>
      <c r="E18" s="8">
        <v>322</v>
      </c>
      <c r="F18" s="9">
        <f t="shared" si="2"/>
        <v>1112</v>
      </c>
      <c r="G18" s="8">
        <v>344</v>
      </c>
      <c r="H18" s="8">
        <v>433</v>
      </c>
      <c r="I18" s="8">
        <v>233</v>
      </c>
      <c r="J18" s="8">
        <v>910</v>
      </c>
      <c r="K18" s="9">
        <f t="shared" si="3"/>
        <v>1920</v>
      </c>
      <c r="L18" s="10">
        <f t="shared" si="0"/>
        <v>1516</v>
      </c>
    </row>
    <row r="19" spans="1:12" x14ac:dyDescent="0.25">
      <c r="A19" s="2" t="s">
        <v>18</v>
      </c>
      <c r="B19" s="8">
        <v>67</v>
      </c>
      <c r="C19" s="8">
        <v>89</v>
      </c>
      <c r="D19" s="8">
        <v>45</v>
      </c>
      <c r="E19" s="8">
        <v>67</v>
      </c>
      <c r="F19" s="9">
        <f t="shared" si="2"/>
        <v>268</v>
      </c>
      <c r="G19" s="8">
        <v>56</v>
      </c>
      <c r="H19" s="8">
        <v>45</v>
      </c>
      <c r="I19" s="8">
        <v>55</v>
      </c>
      <c r="J19" s="8">
        <v>43</v>
      </c>
      <c r="K19" s="9">
        <f t="shared" si="3"/>
        <v>199</v>
      </c>
      <c r="L19" s="10">
        <f t="shared" si="0"/>
        <v>233.5</v>
      </c>
    </row>
    <row r="20" spans="1:12" x14ac:dyDescent="0.25">
      <c r="A20" s="2" t="s">
        <v>19</v>
      </c>
      <c r="B20" s="8">
        <v>344</v>
      </c>
      <c r="C20" s="8">
        <v>433</v>
      </c>
      <c r="D20" s="8">
        <v>322</v>
      </c>
      <c r="E20" s="8">
        <v>311</v>
      </c>
      <c r="F20" s="9">
        <f t="shared" si="2"/>
        <v>1410</v>
      </c>
      <c r="G20" s="8">
        <v>344</v>
      </c>
      <c r="H20" s="8">
        <v>433</v>
      </c>
      <c r="I20" s="8">
        <v>322</v>
      </c>
      <c r="J20" s="8">
        <v>311</v>
      </c>
      <c r="K20" s="9">
        <f t="shared" si="3"/>
        <v>1410</v>
      </c>
      <c r="L20" s="10">
        <f t="shared" si="0"/>
        <v>1410</v>
      </c>
    </row>
    <row r="21" spans="1:12" x14ac:dyDescent="0.25">
      <c r="A21" s="2" t="s">
        <v>20</v>
      </c>
      <c r="B21" s="8">
        <v>567</v>
      </c>
      <c r="C21" s="8">
        <v>655</v>
      </c>
      <c r="D21" s="8">
        <v>554</v>
      </c>
      <c r="E21" s="8">
        <v>433</v>
      </c>
      <c r="F21" s="9">
        <f t="shared" si="2"/>
        <v>2209</v>
      </c>
      <c r="G21" s="8">
        <v>334</v>
      </c>
      <c r="H21" s="8">
        <v>344</v>
      </c>
      <c r="I21" s="8">
        <v>345</v>
      </c>
      <c r="J21" s="8">
        <v>766</v>
      </c>
      <c r="K21" s="9">
        <f t="shared" si="3"/>
        <v>1789</v>
      </c>
      <c r="L21" s="10">
        <f t="shared" si="0"/>
        <v>1999</v>
      </c>
    </row>
    <row r="22" spans="1:12" x14ac:dyDescent="0.25">
      <c r="A22" s="2" t="s">
        <v>21</v>
      </c>
      <c r="B22" s="8">
        <v>544</v>
      </c>
      <c r="C22" s="8">
        <v>655</v>
      </c>
      <c r="D22" s="8">
        <v>444</v>
      </c>
      <c r="E22" s="8">
        <v>555</v>
      </c>
      <c r="F22" s="9">
        <f t="shared" si="2"/>
        <v>2198</v>
      </c>
      <c r="G22" s="8">
        <v>544</v>
      </c>
      <c r="H22" s="8">
        <v>655</v>
      </c>
      <c r="I22" s="8">
        <v>444</v>
      </c>
      <c r="J22" s="8">
        <v>555</v>
      </c>
      <c r="K22" s="9">
        <f t="shared" si="3"/>
        <v>2198</v>
      </c>
      <c r="L22" s="10">
        <f t="shared" si="0"/>
        <v>2198</v>
      </c>
    </row>
    <row r="23" spans="1:12" x14ac:dyDescent="0.25">
      <c r="A23" s="2"/>
      <c r="B23" s="8"/>
      <c r="C23" s="8"/>
      <c r="D23" s="8"/>
      <c r="E23" s="8"/>
      <c r="F23" s="9"/>
      <c r="G23" s="8"/>
      <c r="H23" s="8"/>
      <c r="I23" s="8"/>
      <c r="J23" s="8"/>
      <c r="K23" s="9"/>
      <c r="L23" s="10"/>
    </row>
    <row r="24" spans="1:12" x14ac:dyDescent="0.25">
      <c r="A24" s="12" t="s">
        <v>22</v>
      </c>
      <c r="B24" s="8">
        <f>SUM(B13:B23)</f>
        <v>9122</v>
      </c>
      <c r="C24" s="8">
        <f>SUM(C13:C23)</f>
        <v>5821</v>
      </c>
      <c r="D24" s="8">
        <f>SUM(D13:D23)</f>
        <v>13589</v>
      </c>
      <c r="E24" s="8">
        <f>SUM(E13:E23)</f>
        <v>5334</v>
      </c>
      <c r="F24" s="9">
        <f>SUM(B24:E24)</f>
        <v>33866</v>
      </c>
      <c r="G24" s="8">
        <f>SUM(G13:G23)</f>
        <v>8919</v>
      </c>
      <c r="H24" s="8">
        <f>SUM(H13:H23)</f>
        <v>5506</v>
      </c>
      <c r="I24" s="8">
        <f>SUM(I13:I23)</f>
        <v>5217</v>
      </c>
      <c r="J24" s="8">
        <f>SUM(J13:J23)</f>
        <v>6292</v>
      </c>
      <c r="K24" s="9">
        <f>SUM(G24:J24)</f>
        <v>25934</v>
      </c>
      <c r="L24" s="10">
        <f t="shared" si="0"/>
        <v>29900</v>
      </c>
    </row>
    <row r="25" spans="1:12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10"/>
    </row>
    <row r="26" spans="1:12" ht="15.75" thickBot="1" x14ac:dyDescent="0.3">
      <c r="A26" s="15" t="s">
        <v>7</v>
      </c>
      <c r="B26" s="16">
        <f>B10+B24</f>
        <v>25343</v>
      </c>
      <c r="C26" s="16">
        <f t="shared" ref="C26:K26" si="4">C10+C24</f>
        <v>34931</v>
      </c>
      <c r="D26" s="16">
        <f t="shared" si="4"/>
        <v>38300</v>
      </c>
      <c r="E26" s="16">
        <f t="shared" si="4"/>
        <v>31155</v>
      </c>
      <c r="F26" s="16">
        <f t="shared" si="4"/>
        <v>129729</v>
      </c>
      <c r="G26" s="16">
        <f t="shared" si="4"/>
        <v>17109</v>
      </c>
      <c r="H26" s="16">
        <f t="shared" si="4"/>
        <v>44834</v>
      </c>
      <c r="I26" s="16">
        <f t="shared" si="4"/>
        <v>32761</v>
      </c>
      <c r="J26" s="16">
        <f t="shared" si="4"/>
        <v>54513</v>
      </c>
      <c r="K26" s="16">
        <f t="shared" si="4"/>
        <v>149217</v>
      </c>
      <c r="L26" s="10">
        <f t="shared" si="0"/>
        <v>139473</v>
      </c>
    </row>
    <row r="27" spans="1:12" ht="15.75" thickTop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</sheetData>
  <mergeCells count="2">
    <mergeCell ref="B3:F3"/>
    <mergeCell ref="G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"/>
    </sheetView>
  </sheetViews>
  <sheetFormatPr defaultRowHeight="15" x14ac:dyDescent="0.25"/>
  <cols>
    <col min="1" max="1" width="13.42578125" customWidth="1"/>
    <col min="2" max="11" width="12.7109375" customWidth="1"/>
    <col min="12" max="12" width="11.7109375" bestFit="1" customWidth="1"/>
  </cols>
  <sheetData>
    <row r="1" spans="1:12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26.25" x14ac:dyDescent="0.25">
      <c r="A3" s="3" t="s">
        <v>1</v>
      </c>
      <c r="B3" s="17">
        <v>2013</v>
      </c>
      <c r="C3" s="17"/>
      <c r="D3" s="17"/>
      <c r="E3" s="17"/>
      <c r="F3" s="17"/>
      <c r="G3" s="17">
        <v>2014</v>
      </c>
      <c r="H3" s="17"/>
      <c r="I3" s="17"/>
      <c r="J3" s="17"/>
      <c r="K3" s="17"/>
      <c r="L3" s="4" t="s">
        <v>2</v>
      </c>
    </row>
    <row r="4" spans="1:12" x14ac:dyDescent="0.25">
      <c r="A4" s="5"/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5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25">
      <c r="A6" s="7" t="s">
        <v>8</v>
      </c>
      <c r="B6" s="8">
        <v>258</v>
      </c>
      <c r="C6" s="8">
        <v>466</v>
      </c>
      <c r="D6" s="8">
        <v>266</v>
      </c>
      <c r="E6" s="8">
        <v>144</v>
      </c>
      <c r="F6" s="9">
        <f>SUM(B6:E6)</f>
        <v>1134</v>
      </c>
      <c r="G6" s="8">
        <v>58</v>
      </c>
      <c r="H6" s="8">
        <v>3555</v>
      </c>
      <c r="I6" s="8">
        <v>433</v>
      </c>
      <c r="J6" s="8">
        <v>1333</v>
      </c>
      <c r="K6" s="9">
        <f>SUM(G6:J6)</f>
        <v>5379</v>
      </c>
      <c r="L6" s="10">
        <f t="shared" ref="L6:L26" si="0">AVERAGE(F6,K6)</f>
        <v>3256.5</v>
      </c>
    </row>
    <row r="7" spans="1:12" x14ac:dyDescent="0.25">
      <c r="A7" s="7" t="s">
        <v>9</v>
      </c>
      <c r="B7" s="8">
        <v>12963</v>
      </c>
      <c r="C7" s="8">
        <v>25632</v>
      </c>
      <c r="D7" s="8">
        <v>22445</v>
      </c>
      <c r="E7" s="8">
        <v>23232</v>
      </c>
      <c r="F7" s="9">
        <f>SUM(B7:E7)</f>
        <v>84272</v>
      </c>
      <c r="G7" s="8">
        <v>5644</v>
      </c>
      <c r="H7" s="8">
        <v>33331</v>
      </c>
      <c r="I7" s="8">
        <v>24445</v>
      </c>
      <c r="J7" s="8">
        <v>43555</v>
      </c>
      <c r="K7" s="9">
        <f>SUM(G7:J7)</f>
        <v>106975</v>
      </c>
      <c r="L7" s="10">
        <f t="shared" si="0"/>
        <v>95623.5</v>
      </c>
    </row>
    <row r="8" spans="1:12" x14ac:dyDescent="0.25">
      <c r="A8" s="7" t="s">
        <v>10</v>
      </c>
      <c r="B8" s="8">
        <v>3000</v>
      </c>
      <c r="C8" s="8">
        <v>3012</v>
      </c>
      <c r="D8" s="8">
        <v>2000</v>
      </c>
      <c r="E8" s="8">
        <v>2445</v>
      </c>
      <c r="F8" s="9">
        <f>SUM(B8:E8)</f>
        <v>10457</v>
      </c>
      <c r="G8" s="8">
        <v>2488</v>
      </c>
      <c r="H8" s="8">
        <v>2442</v>
      </c>
      <c r="I8" s="8">
        <v>2666</v>
      </c>
      <c r="J8" s="8">
        <v>3333</v>
      </c>
      <c r="K8" s="9">
        <f>SUM(G8:J8)</f>
        <v>10929</v>
      </c>
      <c r="L8" s="10">
        <f>AVERAGE(F8,K8)</f>
        <v>10693</v>
      </c>
    </row>
    <row r="9" spans="1:12" x14ac:dyDescent="0.25">
      <c r="A9" s="11"/>
      <c r="B9" s="8"/>
      <c r="C9" s="8"/>
      <c r="D9" s="8"/>
      <c r="E9" s="8"/>
      <c r="F9" s="9"/>
      <c r="G9" s="8"/>
      <c r="H9" s="8"/>
      <c r="I9" s="8"/>
      <c r="J9" s="8"/>
      <c r="K9" s="9"/>
      <c r="L9" s="10"/>
    </row>
    <row r="10" spans="1:12" ht="15.75" thickBot="1" x14ac:dyDescent="0.3">
      <c r="A10" s="12" t="s">
        <v>11</v>
      </c>
      <c r="B10" s="13">
        <f>SUM(B6:B8)</f>
        <v>16221</v>
      </c>
      <c r="C10" s="13">
        <f t="shared" ref="C10:K10" si="1">SUM(C6:C8)</f>
        <v>29110</v>
      </c>
      <c r="D10" s="13">
        <f t="shared" si="1"/>
        <v>24711</v>
      </c>
      <c r="E10" s="13">
        <f t="shared" si="1"/>
        <v>25821</v>
      </c>
      <c r="F10" s="13">
        <f t="shared" si="1"/>
        <v>95863</v>
      </c>
      <c r="G10" s="13">
        <f t="shared" si="1"/>
        <v>8190</v>
      </c>
      <c r="H10" s="13">
        <f t="shared" si="1"/>
        <v>39328</v>
      </c>
      <c r="I10" s="13">
        <f t="shared" si="1"/>
        <v>27544</v>
      </c>
      <c r="J10" s="13">
        <f t="shared" si="1"/>
        <v>48221</v>
      </c>
      <c r="K10" s="13">
        <f t="shared" si="1"/>
        <v>123283</v>
      </c>
      <c r="L10" s="10">
        <f t="shared" si="0"/>
        <v>109573</v>
      </c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10"/>
    </row>
    <row r="12" spans="1:12" x14ac:dyDescent="0.25">
      <c r="A12" s="5"/>
      <c r="B12" s="6" t="s">
        <v>3</v>
      </c>
      <c r="C12" s="6" t="s">
        <v>4</v>
      </c>
      <c r="D12" s="6" t="s">
        <v>5</v>
      </c>
      <c r="E12" s="6" t="s">
        <v>6</v>
      </c>
      <c r="F12" s="6" t="s">
        <v>7</v>
      </c>
      <c r="G12" s="6" t="s">
        <v>3</v>
      </c>
      <c r="H12" s="6" t="s">
        <v>4</v>
      </c>
      <c r="I12" s="6" t="s">
        <v>5</v>
      </c>
      <c r="J12" s="6" t="s">
        <v>6</v>
      </c>
      <c r="K12" s="6" t="s">
        <v>7</v>
      </c>
      <c r="L12" s="14"/>
    </row>
    <row r="13" spans="1:12" x14ac:dyDescent="0.25">
      <c r="A13" s="2" t="s">
        <v>12</v>
      </c>
      <c r="B13" s="8">
        <v>1125</v>
      </c>
      <c r="C13" s="8">
        <v>1125</v>
      </c>
      <c r="D13" s="8">
        <v>1125</v>
      </c>
      <c r="E13" s="8">
        <v>1125</v>
      </c>
      <c r="F13" s="9">
        <f t="shared" ref="F13:F22" si="2">SUM(B13:E13)</f>
        <v>4500</v>
      </c>
      <c r="G13" s="8">
        <v>1275</v>
      </c>
      <c r="H13" s="8">
        <v>1275</v>
      </c>
      <c r="I13" s="8">
        <v>1275</v>
      </c>
      <c r="J13" s="8">
        <v>1275</v>
      </c>
      <c r="K13" s="9">
        <f t="shared" ref="K13:K22" si="3">SUM(G13:J13)</f>
        <v>5100</v>
      </c>
      <c r="L13" s="10">
        <f t="shared" si="0"/>
        <v>4800</v>
      </c>
    </row>
    <row r="14" spans="1:12" x14ac:dyDescent="0.25">
      <c r="A14" s="2" t="s">
        <v>13</v>
      </c>
      <c r="B14" s="8">
        <v>1233</v>
      </c>
      <c r="C14" s="8">
        <v>1100</v>
      </c>
      <c r="D14" s="8">
        <v>1433</v>
      </c>
      <c r="E14" s="8">
        <v>1200</v>
      </c>
      <c r="F14" s="9">
        <f t="shared" si="2"/>
        <v>4966</v>
      </c>
      <c r="G14" s="8">
        <v>1233</v>
      </c>
      <c r="H14" s="8">
        <v>1100</v>
      </c>
      <c r="I14" s="8">
        <v>1433</v>
      </c>
      <c r="J14" s="8">
        <v>1200</v>
      </c>
      <c r="K14" s="9">
        <f t="shared" si="3"/>
        <v>4966</v>
      </c>
      <c r="L14" s="10">
        <f t="shared" si="0"/>
        <v>4966</v>
      </c>
    </row>
    <row r="15" spans="1:12" x14ac:dyDescent="0.25">
      <c r="A15" s="2" t="s">
        <v>14</v>
      </c>
      <c r="B15" s="8">
        <v>455</v>
      </c>
      <c r="C15" s="8">
        <v>655</v>
      </c>
      <c r="D15" s="8">
        <v>666</v>
      </c>
      <c r="E15" s="8">
        <v>555</v>
      </c>
      <c r="F15" s="9">
        <f t="shared" si="2"/>
        <v>2331</v>
      </c>
      <c r="G15" s="8">
        <v>556</v>
      </c>
      <c r="H15" s="8">
        <v>556</v>
      </c>
      <c r="I15" s="8">
        <v>566</v>
      </c>
      <c r="J15" s="8">
        <v>555</v>
      </c>
      <c r="K15" s="9">
        <f t="shared" si="3"/>
        <v>2233</v>
      </c>
      <c r="L15" s="10">
        <f t="shared" si="0"/>
        <v>2282</v>
      </c>
    </row>
    <row r="16" spans="1:12" x14ac:dyDescent="0.25">
      <c r="A16" s="2" t="s">
        <v>15</v>
      </c>
      <c r="B16" s="8">
        <v>3566</v>
      </c>
      <c r="C16" s="8">
        <v>0</v>
      </c>
      <c r="D16" s="8">
        <v>0</v>
      </c>
      <c r="E16" s="8">
        <v>0</v>
      </c>
      <c r="F16" s="9">
        <f t="shared" si="2"/>
        <v>3566</v>
      </c>
      <c r="G16" s="8">
        <v>3566</v>
      </c>
      <c r="H16" s="8">
        <v>0</v>
      </c>
      <c r="I16" s="8">
        <v>0</v>
      </c>
      <c r="J16" s="8">
        <v>0</v>
      </c>
      <c r="K16" s="9">
        <f t="shared" si="3"/>
        <v>3566</v>
      </c>
      <c r="L16" s="10">
        <f t="shared" si="0"/>
        <v>3566</v>
      </c>
    </row>
    <row r="17" spans="1:12" x14ac:dyDescent="0.25">
      <c r="A17" s="2" t="s">
        <v>16</v>
      </c>
      <c r="B17" s="8">
        <v>987</v>
      </c>
      <c r="C17" s="8">
        <v>776</v>
      </c>
      <c r="D17" s="8">
        <v>8777</v>
      </c>
      <c r="E17" s="8">
        <v>766</v>
      </c>
      <c r="F17" s="9">
        <f t="shared" si="2"/>
        <v>11306</v>
      </c>
      <c r="G17" s="8">
        <v>667</v>
      </c>
      <c r="H17" s="8">
        <v>665</v>
      </c>
      <c r="I17" s="8">
        <v>544</v>
      </c>
      <c r="J17" s="8">
        <v>677</v>
      </c>
      <c r="K17" s="9">
        <f t="shared" si="3"/>
        <v>2553</v>
      </c>
      <c r="L17" s="10">
        <f t="shared" si="0"/>
        <v>6929.5</v>
      </c>
    </row>
    <row r="18" spans="1:12" x14ac:dyDescent="0.25">
      <c r="A18" s="2" t="s">
        <v>17</v>
      </c>
      <c r="B18" s="8">
        <v>234</v>
      </c>
      <c r="C18" s="8">
        <v>333</v>
      </c>
      <c r="D18" s="8">
        <v>223</v>
      </c>
      <c r="E18" s="8">
        <v>322</v>
      </c>
      <c r="F18" s="9">
        <f t="shared" si="2"/>
        <v>1112</v>
      </c>
      <c r="G18" s="8">
        <v>344</v>
      </c>
      <c r="H18" s="8">
        <v>433</v>
      </c>
      <c r="I18" s="8">
        <v>233</v>
      </c>
      <c r="J18" s="8">
        <v>910</v>
      </c>
      <c r="K18" s="9">
        <f t="shared" si="3"/>
        <v>1920</v>
      </c>
      <c r="L18" s="10">
        <f t="shared" si="0"/>
        <v>1516</v>
      </c>
    </row>
    <row r="19" spans="1:12" x14ac:dyDescent="0.25">
      <c r="A19" s="2" t="s">
        <v>18</v>
      </c>
      <c r="B19" s="8">
        <v>67</v>
      </c>
      <c r="C19" s="8">
        <v>89</v>
      </c>
      <c r="D19" s="8">
        <v>45</v>
      </c>
      <c r="E19" s="8">
        <v>67</v>
      </c>
      <c r="F19" s="9">
        <f t="shared" si="2"/>
        <v>268</v>
      </c>
      <c r="G19" s="8">
        <v>56</v>
      </c>
      <c r="H19" s="8">
        <v>45</v>
      </c>
      <c r="I19" s="8">
        <v>55</v>
      </c>
      <c r="J19" s="8">
        <v>43</v>
      </c>
      <c r="K19" s="9">
        <f t="shared" si="3"/>
        <v>199</v>
      </c>
      <c r="L19" s="10">
        <f t="shared" si="0"/>
        <v>233.5</v>
      </c>
    </row>
    <row r="20" spans="1:12" x14ac:dyDescent="0.25">
      <c r="A20" s="2" t="s">
        <v>19</v>
      </c>
      <c r="B20" s="8">
        <v>344</v>
      </c>
      <c r="C20" s="8">
        <v>433</v>
      </c>
      <c r="D20" s="8">
        <v>322</v>
      </c>
      <c r="E20" s="8">
        <v>311</v>
      </c>
      <c r="F20" s="9">
        <f t="shared" si="2"/>
        <v>1410</v>
      </c>
      <c r="G20" s="8">
        <v>344</v>
      </c>
      <c r="H20" s="8">
        <v>433</v>
      </c>
      <c r="I20" s="8">
        <v>322</v>
      </c>
      <c r="J20" s="8">
        <v>311</v>
      </c>
      <c r="K20" s="9">
        <f t="shared" si="3"/>
        <v>1410</v>
      </c>
      <c r="L20" s="10">
        <f t="shared" si="0"/>
        <v>1410</v>
      </c>
    </row>
    <row r="21" spans="1:12" x14ac:dyDescent="0.25">
      <c r="A21" s="2" t="s">
        <v>20</v>
      </c>
      <c r="B21" s="8">
        <v>567</v>
      </c>
      <c r="C21" s="8">
        <v>655</v>
      </c>
      <c r="D21" s="8">
        <v>554</v>
      </c>
      <c r="E21" s="8">
        <v>433</v>
      </c>
      <c r="F21" s="9">
        <f t="shared" si="2"/>
        <v>2209</v>
      </c>
      <c r="G21" s="8">
        <v>334</v>
      </c>
      <c r="H21" s="8">
        <v>344</v>
      </c>
      <c r="I21" s="8">
        <v>345</v>
      </c>
      <c r="J21" s="8">
        <v>766</v>
      </c>
      <c r="K21" s="9">
        <f t="shared" si="3"/>
        <v>1789</v>
      </c>
      <c r="L21" s="10">
        <f t="shared" si="0"/>
        <v>1999</v>
      </c>
    </row>
    <row r="22" spans="1:12" x14ac:dyDescent="0.25">
      <c r="A22" s="2" t="s">
        <v>21</v>
      </c>
      <c r="B22" s="8">
        <v>544</v>
      </c>
      <c r="C22" s="8">
        <v>655</v>
      </c>
      <c r="D22" s="8">
        <v>444</v>
      </c>
      <c r="E22" s="8">
        <v>555</v>
      </c>
      <c r="F22" s="9">
        <f t="shared" si="2"/>
        <v>2198</v>
      </c>
      <c r="G22" s="8">
        <v>544</v>
      </c>
      <c r="H22" s="8">
        <v>655</v>
      </c>
      <c r="I22" s="8">
        <v>444</v>
      </c>
      <c r="J22" s="8">
        <v>555</v>
      </c>
      <c r="K22" s="9">
        <f t="shared" si="3"/>
        <v>2198</v>
      </c>
      <c r="L22" s="10">
        <f t="shared" si="0"/>
        <v>2198</v>
      </c>
    </row>
    <row r="23" spans="1:12" x14ac:dyDescent="0.25">
      <c r="A23" s="2"/>
      <c r="B23" s="8"/>
      <c r="C23" s="8"/>
      <c r="D23" s="8"/>
      <c r="E23" s="8"/>
      <c r="F23" s="9"/>
      <c r="G23" s="8"/>
      <c r="H23" s="8"/>
      <c r="I23" s="8"/>
      <c r="J23" s="8"/>
      <c r="K23" s="9"/>
      <c r="L23" s="10"/>
    </row>
    <row r="24" spans="1:12" x14ac:dyDescent="0.25">
      <c r="A24" s="12" t="s">
        <v>22</v>
      </c>
      <c r="B24" s="8">
        <f>SUM(B13:B23)</f>
        <v>9122</v>
      </c>
      <c r="C24" s="8">
        <f>SUM(C13:C23)</f>
        <v>5821</v>
      </c>
      <c r="D24" s="8">
        <f>SUM(D13:D23)</f>
        <v>13589</v>
      </c>
      <c r="E24" s="8">
        <f>SUM(E13:E23)</f>
        <v>5334</v>
      </c>
      <c r="F24" s="9">
        <f>SUM(B24:E24)</f>
        <v>33866</v>
      </c>
      <c r="G24" s="8">
        <f>SUM(G13:G23)</f>
        <v>8919</v>
      </c>
      <c r="H24" s="8">
        <f>SUM(H13:H23)</f>
        <v>5506</v>
      </c>
      <c r="I24" s="8">
        <f>SUM(I13:I23)</f>
        <v>5217</v>
      </c>
      <c r="J24" s="8">
        <f>SUM(J13:J23)</f>
        <v>6292</v>
      </c>
      <c r="K24" s="9">
        <f>SUM(G24:J24)</f>
        <v>25934</v>
      </c>
      <c r="L24" s="10">
        <f t="shared" si="0"/>
        <v>29900</v>
      </c>
    </row>
    <row r="25" spans="1:12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10"/>
    </row>
    <row r="26" spans="1:12" ht="15.75" thickBot="1" x14ac:dyDescent="0.3">
      <c r="A26" s="15" t="s">
        <v>7</v>
      </c>
      <c r="B26" s="16">
        <f>B10+B24</f>
        <v>25343</v>
      </c>
      <c r="C26" s="16">
        <f t="shared" ref="C26:K26" si="4">C10+C24</f>
        <v>34931</v>
      </c>
      <c r="D26" s="16">
        <f t="shared" si="4"/>
        <v>38300</v>
      </c>
      <c r="E26" s="16">
        <f t="shared" si="4"/>
        <v>31155</v>
      </c>
      <c r="F26" s="16">
        <f t="shared" si="4"/>
        <v>129729</v>
      </c>
      <c r="G26" s="16">
        <f t="shared" si="4"/>
        <v>17109</v>
      </c>
      <c r="H26" s="16">
        <f t="shared" si="4"/>
        <v>44834</v>
      </c>
      <c r="I26" s="16">
        <f t="shared" si="4"/>
        <v>32761</v>
      </c>
      <c r="J26" s="16">
        <f t="shared" si="4"/>
        <v>54513</v>
      </c>
      <c r="K26" s="16">
        <f t="shared" si="4"/>
        <v>149217</v>
      </c>
      <c r="L26" s="10">
        <f t="shared" si="0"/>
        <v>139473</v>
      </c>
    </row>
    <row r="27" spans="1:12" ht="15.75" thickTop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</sheetData>
  <mergeCells count="2">
    <mergeCell ref="B3:F3"/>
    <mergeCell ref="G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Hiding</vt:lpstr>
      <vt:lpstr>Splitting</vt:lpstr>
      <vt:lpstr>Freezing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Bob Evans</cp:lastModifiedBy>
  <dcterms:created xsi:type="dcterms:W3CDTF">2014-03-13T01:56:27Z</dcterms:created>
  <dcterms:modified xsi:type="dcterms:W3CDTF">2015-12-03T00:34:24Z</dcterms:modified>
</cp:coreProperties>
</file>